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3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C7" i="4" s="1"/>
  <c r="G8" i="3"/>
  <c r="H8" i="3" s="1"/>
  <c r="J8" i="3"/>
  <c r="G9" i="3"/>
  <c r="H9" i="3" s="1"/>
  <c r="J9" i="3"/>
  <c r="G10" i="3"/>
  <c r="H10" i="3" s="1"/>
  <c r="J10" i="3"/>
  <c r="G11" i="3"/>
  <c r="H11" i="3" s="1"/>
  <c r="J11" i="3"/>
  <c r="J7" i="3"/>
  <c r="I7" i="3"/>
  <c r="H7" i="3"/>
  <c r="G7" i="3"/>
  <c r="E7" i="3"/>
  <c r="E8" i="3"/>
  <c r="E9" i="3"/>
  <c r="E10" i="3"/>
  <c r="E11" i="3"/>
  <c r="E8" i="2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C8" i="4" l="1"/>
  <c r="C11" i="4"/>
  <c r="C10" i="4"/>
  <c r="C9" i="4"/>
  <c r="I11" i="3"/>
  <c r="I10" i="3"/>
  <c r="I9" i="3"/>
  <c r="I8" i="3"/>
  <c r="G14" i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<sst xmlns="http://schemas.openxmlformats.org/spreadsheetml/2006/main" count="79" uniqueCount="57">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</sst>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41564.408493634262</v>
      </c>
      <c r="D7" s="3">
        <f ca="1">C7-B7</f>
        <v>41564.137660300927</v>
      </c>
      <c r="E7">
        <v>25</v>
      </c>
      <c r="F7">
        <v>2.9999999999999997E-4</v>
      </c>
      <c r="G7" s="4">
        <f ca="1">((HOUR(D7)*60)+MINUTE(D7))*E7*F7</f>
        <v>1.4849999999999999</v>
      </c>
    </row>
    <row r="8" spans="1:7" x14ac:dyDescent="0.25">
      <c r="A8" t="s">
        <v>10</v>
      </c>
      <c r="B8" s="3">
        <v>0.20833333333333334</v>
      </c>
      <c r="C8" s="3">
        <f t="shared" ca="1" si="0"/>
        <v>41564.408493634262</v>
      </c>
      <c r="D8" s="3">
        <f t="shared" ref="D8:D12" ca="1" si="1">C8-B8</f>
        <v>41564.200160300927</v>
      </c>
      <c r="E8">
        <v>144</v>
      </c>
      <c r="F8">
        <v>2.9999999999999997E-4</v>
      </c>
      <c r="G8" s="4">
        <f t="shared" ref="G8:G12" ca="1" si="2">((HOUR(D8)*60)+MINUTE(D8))*E8*F8</f>
        <v>12.441599999999999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41564.408493634262</v>
      </c>
      <c r="D9" s="3">
        <f t="shared" ca="1" si="1"/>
        <v>41564.099465856481</v>
      </c>
      <c r="E9">
        <v>62</v>
      </c>
      <c r="F9">
        <v>2.9999999999999997E-4</v>
      </c>
      <c r="G9" s="4">
        <f t="shared" ca="1" si="2"/>
        <v>2.6597999999999997</v>
      </c>
    </row>
    <row r="10" spans="1:7" x14ac:dyDescent="0.25">
      <c r="A10" t="s">
        <v>12</v>
      </c>
      <c r="B10" s="3">
        <v>0.375</v>
      </c>
      <c r="C10" s="3">
        <f t="shared" ca="1" si="0"/>
        <v>41564.408493634262</v>
      </c>
      <c r="D10" s="3">
        <f t="shared" ca="1" si="1"/>
        <v>41564.033493634262</v>
      </c>
      <c r="E10">
        <v>35</v>
      </c>
      <c r="F10">
        <v>2.9999999999999997E-4</v>
      </c>
      <c r="G10" s="4">
        <f t="shared" ca="1" si="2"/>
        <v>0.504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41564.408493634262</v>
      </c>
      <c r="D11" s="3">
        <f t="shared" ca="1" si="1"/>
        <v>41564.193215856481</v>
      </c>
      <c r="E11">
        <v>255</v>
      </c>
      <c r="F11">
        <v>2.9999999999999997E-4</v>
      </c>
      <c r="G11" s="4">
        <f t="shared" ca="1" si="2"/>
        <v>21.266999999999999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41564.408493634262</v>
      </c>
      <c r="D12" s="3">
        <f t="shared" ca="1" si="1"/>
        <v>41564.186271412043</v>
      </c>
      <c r="E12">
        <v>267</v>
      </c>
      <c r="F12">
        <v>2.9999999999999997E-4</v>
      </c>
      <c r="G12" s="4">
        <f t="shared" ca="1" si="2"/>
        <v>21.466799999999999</v>
      </c>
    </row>
    <row r="14" spans="1:7" x14ac:dyDescent="0.25">
      <c r="F14" s="5" t="s">
        <v>15</v>
      </c>
      <c r="G14" s="6">
        <f ca="1">SUM(G7:G12)</f>
        <v>59.824199999999998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1" workbookViewId="0">
      <selection activeCell="G7" sqref="G7:J11"/>
    </sheetView>
  </sheetViews>
  <sheetFormatPr defaultRowHeight="15" x14ac:dyDescent="0.25"/>
  <cols>
    <col min="1" max="1" width="28.85546875" bestFit="1" customWidth="1"/>
    <col min="5" max="5" width="10.7109375" bestFit="1" customWidth="1"/>
    <col min="7" max="7" width="17.4257812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E7" s="16">
        <f>DATE(D7,C7,B7)</f>
        <v>40474</v>
      </c>
      <c r="F7">
        <v>5</v>
      </c>
      <c r="G7" s="16">
        <f>E7+(F7*365.25)</f>
        <v>42300.25</v>
      </c>
      <c r="H7">
        <f>DAY(G7)</f>
        <v>23</v>
      </c>
      <c r="I7">
        <f>MONTH(G7)</f>
        <v>10</v>
      </c>
      <c r="J7">
        <f>YEAR(G7)</f>
        <v>2015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E8" s="16">
        <f t="shared" ref="E8:E11" si="0">DATE(D8,C8,B8)</f>
        <v>40830</v>
      </c>
      <c r="F8">
        <v>4</v>
      </c>
      <c r="G8" s="16">
        <f t="shared" ref="G8:G11" si="1">E8+(F8*365.25)</f>
        <v>42291</v>
      </c>
      <c r="H8">
        <f t="shared" ref="H8:H11" si="2">DAY(G8)</f>
        <v>14</v>
      </c>
      <c r="I8">
        <f t="shared" ref="I8:I11" si="3">MONTH(G8)</f>
        <v>10</v>
      </c>
      <c r="J8">
        <f t="shared" ref="J8:J11" si="4">YEAR(G8)</f>
        <v>2015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E9" s="16">
        <f t="shared" si="0"/>
        <v>41128</v>
      </c>
      <c r="F9">
        <v>5</v>
      </c>
      <c r="G9" s="16">
        <f t="shared" si="1"/>
        <v>42954.25</v>
      </c>
      <c r="H9">
        <f t="shared" si="2"/>
        <v>7</v>
      </c>
      <c r="I9">
        <f t="shared" si="3"/>
        <v>8</v>
      </c>
      <c r="J9">
        <f t="shared" si="4"/>
        <v>2017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E10" s="16">
        <f t="shared" si="0"/>
        <v>39822</v>
      </c>
      <c r="F10">
        <v>5</v>
      </c>
      <c r="G10" s="16">
        <f t="shared" si="1"/>
        <v>41648.25</v>
      </c>
      <c r="H10">
        <f t="shared" si="2"/>
        <v>9</v>
      </c>
      <c r="I10">
        <f t="shared" si="3"/>
        <v>1</v>
      </c>
      <c r="J10">
        <f t="shared" si="4"/>
        <v>2014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E11" s="16">
        <f t="shared" si="0"/>
        <v>41289</v>
      </c>
      <c r="F11">
        <v>5</v>
      </c>
      <c r="G11" s="16">
        <f t="shared" si="1"/>
        <v>43115.25</v>
      </c>
      <c r="H11">
        <f t="shared" si="2"/>
        <v>15</v>
      </c>
      <c r="I11">
        <f t="shared" si="3"/>
        <v>1</v>
      </c>
      <c r="J11">
        <f t="shared" si="4"/>
        <v>2018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7" sqref="C7:C11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>
        <f ca="1">WEEKDAY(TODAY(),2)</f>
        <v>4</v>
      </c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 t="str">
        <f ca="1">IF(B7=$C$4, "Yes", "No")</f>
        <v>No</v>
      </c>
    </row>
    <row r="8" spans="1:3" x14ac:dyDescent="0.25">
      <c r="A8" s="7" t="s">
        <v>23</v>
      </c>
      <c r="B8">
        <v>2</v>
      </c>
      <c r="C8" s="13" t="str">
        <f t="shared" ref="C8:C11" ca="1" si="0">IF(B8=$C$4, "Yes", "No")</f>
        <v>No</v>
      </c>
    </row>
    <row r="9" spans="1:3" x14ac:dyDescent="0.25">
      <c r="A9" s="7" t="s">
        <v>24</v>
      </c>
      <c r="B9">
        <v>3</v>
      </c>
      <c r="C9" s="13" t="str">
        <f t="shared" ca="1" si="0"/>
        <v>No</v>
      </c>
    </row>
    <row r="10" spans="1:3" x14ac:dyDescent="0.25">
      <c r="A10" s="7" t="s">
        <v>25</v>
      </c>
      <c r="B10">
        <v>4</v>
      </c>
      <c r="C10" s="13" t="str">
        <f t="shared" ca="1" si="0"/>
        <v>Yes</v>
      </c>
    </row>
    <row r="11" spans="1:3" x14ac:dyDescent="0.25">
      <c r="A11" s="7" t="s">
        <v>26</v>
      </c>
      <c r="B11">
        <v>5</v>
      </c>
      <c r="C11" s="13" t="str">
        <f t="shared" ca="1" si="0"/>
        <v>No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2013-10-16T22:48:15Z</dcterms:modified>
</cp:coreProperties>
</file>