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C44113D9-B857-4DAE-9B2A-E9E64A78F281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J8" i="3"/>
  <c r="K8" i="3"/>
  <c r="I5" i="3"/>
  <c r="J5" i="3"/>
  <c r="K5" i="3"/>
  <c r="I6" i="3"/>
  <c r="J6" i="3"/>
  <c r="K6" i="3"/>
  <c r="I7" i="3"/>
  <c r="J7" i="3"/>
  <c r="K7" i="3"/>
  <c r="J4" i="3"/>
  <c r="K4" i="3"/>
  <c r="I4" i="3"/>
  <c r="C13" i="3"/>
  <c r="D13" i="3"/>
  <c r="E13" i="3"/>
  <c r="F13" i="3"/>
  <c r="G13" i="3"/>
  <c r="H13" i="3"/>
  <c r="B13" i="3"/>
  <c r="C12" i="3"/>
  <c r="D12" i="3"/>
  <c r="E12" i="3"/>
  <c r="F12" i="3"/>
  <c r="G12" i="3"/>
  <c r="H12" i="3"/>
  <c r="B12" i="3"/>
  <c r="H4" i="3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<sst xmlns="http://schemas.openxmlformats.org/spreadsheetml/2006/main" count="18" uniqueCount="17">
  <si>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</si>
  <si>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</si>
  <si>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</si>
  <si>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</si>
  <si>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</si>
  <si>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</si>
  <si>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</si>
  <si>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</si>
  <si>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</si>
  <si>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</si>
  <si>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</si>
  <si>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</si>
  <si>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</si>
  <si>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</si>
  <si>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</si>
  <si>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</si>
  <si>
    <t>Superannual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</si>
</sst>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  <xf numFmtId="165" fontId="2" fillId="2" borderId="3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K13"/>
  <sheetViews>
    <sheetView tabSelected="1" zoomScaleNormal="100" workbookViewId="0">
      <selection activeCell="C20" sqref="C20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2" spans="1:11" ht="15.75" x14ac:dyDescent="0.25">
      <c r="I2" s="15" t="s">
        <v>16</v>
      </c>
      <c r="J2" s="15"/>
      <c r="K2" s="15"/>
    </row>
    <row r="3" spans="1:11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  <c r="I3" s="14">
        <v>0.09</v>
      </c>
      <c r="J3" s="14">
        <v>9.5000000000000001E-2</v>
      </c>
      <c r="K3" s="14">
        <v>0.1</v>
      </c>
    </row>
    <row r="4" spans="1:11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  <c r="I4" s="13">
        <f>$H4*I$3</f>
        <v>267784.74</v>
      </c>
      <c r="J4" s="13">
        <f t="shared" ref="J4:K8" si="1">$H4*J$3</f>
        <v>282661.67</v>
      </c>
      <c r="K4" s="13">
        <f t="shared" si="1"/>
        <v>297538.60000000003</v>
      </c>
    </row>
    <row r="5" spans="1:11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  <c r="I5" s="13">
        <f t="shared" ref="I5:I7" si="2">$H5*I$3</f>
        <v>250383.78</v>
      </c>
      <c r="J5" s="13">
        <f t="shared" si="1"/>
        <v>264293.99</v>
      </c>
      <c r="K5" s="13">
        <f t="shared" si="1"/>
        <v>278204.2</v>
      </c>
    </row>
    <row r="6" spans="1:11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  <c r="I6" s="13">
        <f t="shared" si="2"/>
        <v>263585.07</v>
      </c>
      <c r="J6" s="13">
        <f t="shared" si="1"/>
        <v>278228.685</v>
      </c>
      <c r="K6" s="13">
        <f t="shared" si="1"/>
        <v>292872.3</v>
      </c>
    </row>
    <row r="7" spans="1:11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  <c r="I7" s="13">
        <f t="shared" si="2"/>
        <v>239745.96</v>
      </c>
      <c r="J7" s="13">
        <f t="shared" si="1"/>
        <v>253065.18</v>
      </c>
      <c r="K7" s="13">
        <f t="shared" si="1"/>
        <v>266384.40000000002</v>
      </c>
    </row>
    <row r="8" spans="1:11" ht="20.25" customHeight="1" x14ac:dyDescent="0.25">
      <c r="A8" s="6" t="s">
        <v>9</v>
      </c>
      <c r="B8" s="9">
        <f>SUM(B4:B7)</f>
        <v>812604</v>
      </c>
      <c r="C8" s="9">
        <f t="shared" ref="C8:F8" si="3">SUM(C4:C7)</f>
        <v>2564038</v>
      </c>
      <c r="D8" s="9">
        <f t="shared" si="3"/>
        <v>3604705</v>
      </c>
      <c r="E8" s="9">
        <f t="shared" si="3"/>
        <v>851417</v>
      </c>
      <c r="F8" s="9">
        <f t="shared" si="3"/>
        <v>1406833</v>
      </c>
      <c r="G8" s="9">
        <f>SUM(G4:G7)</f>
        <v>2110398</v>
      </c>
      <c r="H8" s="9">
        <f t="shared" si="0"/>
        <v>11349995</v>
      </c>
      <c r="I8" s="13">
        <f>$H8*I$3</f>
        <v>1021499.5499999999</v>
      </c>
      <c r="J8" s="13">
        <f t="shared" si="1"/>
        <v>1078249.5249999999</v>
      </c>
      <c r="K8" s="13">
        <f t="shared" si="1"/>
        <v>1134999.5</v>
      </c>
    </row>
    <row r="10" spans="1:11" ht="15.75" x14ac:dyDescent="0.25">
      <c r="A10" s="11" t="s">
        <v>13</v>
      </c>
      <c r="B10" s="12">
        <v>7.4999999999999997E-2</v>
      </c>
    </row>
    <row r="12" spans="1:11" x14ac:dyDescent="0.25">
      <c r="A12" t="s">
        <v>14</v>
      </c>
      <c r="B12" s="13">
        <f>B8*$B$10</f>
        <v>60945.299999999996</v>
      </c>
      <c r="C12" s="13">
        <f t="shared" ref="C12:H12" si="4">C8*$B$10</f>
        <v>192302.85</v>
      </c>
      <c r="D12" s="13">
        <f t="shared" si="4"/>
        <v>270352.875</v>
      </c>
      <c r="E12" s="13">
        <f t="shared" si="4"/>
        <v>63856.274999999994</v>
      </c>
      <c r="F12" s="13">
        <f t="shared" si="4"/>
        <v>105512.47499999999</v>
      </c>
      <c r="G12" s="13">
        <f t="shared" si="4"/>
        <v>158279.85</v>
      </c>
      <c r="H12" s="13">
        <f t="shared" si="4"/>
        <v>851249.625</v>
      </c>
    </row>
    <row r="13" spans="1:11" x14ac:dyDescent="0.25">
      <c r="A13" t="s">
        <v>15</v>
      </c>
      <c r="B13" s="13">
        <f>B8+B12</f>
        <v>873549.3</v>
      </c>
      <c r="C13" s="13">
        <f t="shared" ref="C13:H13" si="5">C8+C12</f>
        <v>2756340.85</v>
      </c>
      <c r="D13" s="13">
        <f t="shared" si="5"/>
        <v>3875057.875</v>
      </c>
      <c r="E13" s="13">
        <f t="shared" si="5"/>
        <v>915273.27500000002</v>
      </c>
      <c r="F13" s="13">
        <f t="shared" si="5"/>
        <v>1512345.4750000001</v>
      </c>
      <c r="G13" s="13">
        <f t="shared" si="5"/>
        <v>2268677.85</v>
      </c>
      <c r="H13" s="13">
        <f t="shared" si="5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2023-05-26T07:00:27Z</dcterms:modified>
</cp:coreProperties>
</file>