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er 12-06-2024/Excel Intermediate- Class files/Lesson 3/"/>
    </mc:Choice>
  </mc:AlternateContent>
  <xr:revisionPtr revIDLastSave="1" documentId="8_{3802FEE8-31F1-4AB2-BDEC-37A9CFF8AA12}" xr6:coauthVersionLast="47" xr6:coauthVersionMax="47" xr10:uidLastSave="{6744294A-069B-4EB8-A217-6B0D7575BA85}"/>
  <bookViews>
    <workbookView xWindow="-23625" yWindow="2085" windowWidth="16995" windowHeight="11550" activeTab="2" xr2:uid="{65409620-3C32-4762-9BE8-F8DB9E8A13E9}"/>
  </bookViews>
  <sheets>
    <sheet name="Purchases" sheetId="2" r:id="rId1"/>
    <sheet name="Course Attendees" sheetId="3" r:id="rId2"/>
    <sheet name="2022 Sales" sheetId="4" r:id="rId3"/>
    <sheet name="2023 Sales" sheetId="6" r:id="rId4"/>
    <sheet name="New" sheetId="7" r:id="rId5"/>
    <sheet name="Sparklines" sheetId="9" r:id="rId6"/>
    <sheet name="Stock Movements" sheetId="10" r:id="rId7"/>
  </sheets>
  <definedNames>
    <definedName name="_xlnm.Extract" localSheetId="2">'2022 Sales'!$A$1</definedName>
    <definedName name="_xlnm.Extract" localSheetId="3">'2023 Sales'!$A$1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3" i="9" l="1"/>
  <c r="L13" i="9"/>
  <c r="K13" i="9"/>
  <c r="J13" i="9"/>
  <c r="I13" i="9"/>
  <c r="H13" i="9"/>
  <c r="G13" i="9"/>
  <c r="F13" i="9"/>
  <c r="E13" i="9"/>
  <c r="D13" i="9"/>
  <c r="C13" i="9"/>
  <c r="B13" i="9"/>
  <c r="N13" i="9" s="1"/>
  <c r="N12" i="9"/>
  <c r="N11" i="9"/>
  <c r="N10" i="9"/>
  <c r="N9" i="9"/>
  <c r="N8" i="9"/>
  <c r="N7" i="9"/>
  <c r="N6" i="9"/>
  <c r="N5" i="9"/>
  <c r="N4" i="9"/>
  <c r="N3" i="9"/>
  <c r="N2" i="9"/>
  <c r="I90" i="2"/>
  <c r="I75" i="2"/>
  <c r="I77" i="2"/>
  <c r="I16" i="2"/>
  <c r="I86" i="2"/>
  <c r="I66" i="2"/>
  <c r="I19" i="2"/>
  <c r="I35" i="2"/>
  <c r="I73" i="2"/>
  <c r="I70" i="2"/>
  <c r="I8" i="2"/>
  <c r="I18" i="2"/>
  <c r="I94" i="2"/>
  <c r="I74" i="2"/>
  <c r="I6" i="2"/>
  <c r="I32" i="2"/>
  <c r="I13" i="2"/>
  <c r="I44" i="2"/>
  <c r="I78" i="2"/>
  <c r="I71" i="2"/>
  <c r="I92" i="2"/>
  <c r="I10" i="2"/>
  <c r="I51" i="2"/>
  <c r="I61" i="2"/>
  <c r="I48" i="2"/>
  <c r="I97" i="2"/>
  <c r="I5" i="2"/>
  <c r="I93" i="2"/>
  <c r="I27" i="2"/>
  <c r="I30" i="2"/>
  <c r="I36" i="2"/>
  <c r="I84" i="2"/>
  <c r="I68" i="2"/>
  <c r="I39" i="2"/>
  <c r="I63" i="2"/>
  <c r="I65" i="2"/>
  <c r="I83" i="2"/>
  <c r="I53" i="2"/>
  <c r="I95" i="2"/>
  <c r="I58" i="2"/>
  <c r="I87" i="2"/>
  <c r="I54" i="2"/>
  <c r="I80" i="2"/>
  <c r="I20" i="2"/>
  <c r="I85" i="2"/>
  <c r="I99" i="2"/>
  <c r="I43" i="2"/>
  <c r="I25" i="2"/>
  <c r="I49" i="2" l="1"/>
  <c r="I98" i="2"/>
  <c r="I42" i="2"/>
  <c r="I72" i="2"/>
  <c r="I24" i="2"/>
  <c r="I81" i="2"/>
  <c r="I79" i="2"/>
  <c r="I22" i="2"/>
  <c r="I56" i="2"/>
  <c r="I52" i="2"/>
  <c r="I47" i="2"/>
  <c r="I7" i="2"/>
  <c r="I40" i="2"/>
  <c r="I12" i="2"/>
  <c r="I46" i="2"/>
  <c r="I82" i="2"/>
  <c r="I91" i="2"/>
  <c r="I28" i="2"/>
  <c r="I15" i="2"/>
  <c r="I29" i="2"/>
  <c r="I21" i="2"/>
  <c r="I11" i="2"/>
  <c r="I23" i="2"/>
  <c r="I67" i="2"/>
  <c r="I34" i="2"/>
  <c r="I17" i="2"/>
  <c r="I96" i="2"/>
  <c r="I14" i="2"/>
  <c r="I55" i="2"/>
  <c r="I33" i="2"/>
  <c r="I31" i="2"/>
  <c r="I38" i="2"/>
  <c r="I41" i="2"/>
  <c r="I9" i="2"/>
  <c r="I57" i="2"/>
  <c r="I100" i="2"/>
  <c r="I60" i="2"/>
  <c r="I37" i="2"/>
  <c r="I26" i="2"/>
  <c r="I89" i="2"/>
  <c r="I76" i="2"/>
  <c r="I62" i="2"/>
  <c r="I88" i="2"/>
  <c r="I64" i="2"/>
  <c r="I59" i="2"/>
  <c r="I69" i="2"/>
  <c r="I50" i="2"/>
  <c r="I45" i="2"/>
</calcChain>
</file>

<file path=xl/sharedStrings.xml><?xml version="1.0" encoding="utf-8"?>
<sst xmlns="http://schemas.openxmlformats.org/spreadsheetml/2006/main" count="617" uniqueCount="182">
  <si>
    <t>Company</t>
  </si>
  <si>
    <t>Contact</t>
  </si>
  <si>
    <t>O10677</t>
  </si>
  <si>
    <t>O'Connor Photography Ltd</t>
  </si>
  <si>
    <t>Andrew O'Connor</t>
  </si>
  <si>
    <t>A10903</t>
  </si>
  <si>
    <t>Ackroyd Sporting Goods Ltd</t>
  </si>
  <si>
    <t>Anthea Ackroyd</t>
  </si>
  <si>
    <t>J10115</t>
  </si>
  <si>
    <t>Jessop Tractors Ltd</t>
  </si>
  <si>
    <t>Barry Jessop</t>
  </si>
  <si>
    <t>R10234</t>
  </si>
  <si>
    <t>Radley Publications Ltd</t>
  </si>
  <si>
    <t>A10099</t>
  </si>
  <si>
    <t>Allen Health Products Ltd</t>
  </si>
  <si>
    <t>Cynthia Allen</t>
  </si>
  <si>
    <t>E10234</t>
  </si>
  <si>
    <t>Expert Workshops Ltd</t>
  </si>
  <si>
    <t>B10359</t>
  </si>
  <si>
    <t>Benson Coachworks Ltd</t>
  </si>
  <si>
    <t>Deborah Benson</t>
  </si>
  <si>
    <t>K10040</t>
  </si>
  <si>
    <t>Kilkenny Sprayers Ltd</t>
  </si>
  <si>
    <t>Denise Kilkenny</t>
  </si>
  <si>
    <t>P10403</t>
  </si>
  <si>
    <t>Potter Printing Ltd</t>
  </si>
  <si>
    <t>Desmond Potter</t>
  </si>
  <si>
    <t>R10528</t>
  </si>
  <si>
    <t>Riverside Services Ltd</t>
  </si>
  <si>
    <t>A10686</t>
  </si>
  <si>
    <t>Addler Automations Ltd</t>
  </si>
  <si>
    <t>J10931</t>
  </si>
  <si>
    <t>Jagger Transport Ltd</t>
  </si>
  <si>
    <t>Emma Jagger</t>
  </si>
  <si>
    <t>P10035</t>
  </si>
  <si>
    <t>Purvis Cleaning Products Ltd</t>
  </si>
  <si>
    <t>Eric Purvis</t>
  </si>
  <si>
    <t>M10970</t>
  </si>
  <si>
    <t>Moran Care Services Ltd</t>
  </si>
  <si>
    <t>Gary Moran</t>
  </si>
  <si>
    <t>G10775</t>
  </si>
  <si>
    <t>Goodacre Photography Ltd</t>
  </si>
  <si>
    <t>Grace Goodacre</t>
  </si>
  <si>
    <t>E10349</t>
  </si>
  <si>
    <t>Expert Bakery Ltd</t>
  </si>
  <si>
    <t>Hilary Sandler</t>
  </si>
  <si>
    <t>N10495</t>
  </si>
  <si>
    <t>North Paper Products Ltd</t>
  </si>
  <si>
    <t>Jane North</t>
  </si>
  <si>
    <t>M10140</t>
  </si>
  <si>
    <t>Mulgroon Fruit Importers Ltd</t>
  </si>
  <si>
    <t>Jeffrey Mulgroon</t>
  </si>
  <si>
    <t>E10099</t>
  </si>
  <si>
    <t>Expert Gourmet Foods Ltd</t>
  </si>
  <si>
    <t>Jennifer Lee</t>
  </si>
  <si>
    <t>E10428</t>
  </si>
  <si>
    <t>East View Textiles Ltd</t>
  </si>
  <si>
    <t>Jerry Adderley</t>
  </si>
  <si>
    <t>J10435</t>
  </si>
  <si>
    <t>Jacks Cameras Ltd</t>
  </si>
  <si>
    <t>Jerry Jacks</t>
  </si>
  <si>
    <t>H10128</t>
  </si>
  <si>
    <t>Hackman Meat Packaging Ltd</t>
  </si>
  <si>
    <t>Jessica Hackman</t>
  </si>
  <si>
    <t>O10537</t>
  </si>
  <si>
    <t>Ogden Workshops Ltd</t>
  </si>
  <si>
    <t>John Ogden</t>
  </si>
  <si>
    <t>M10236</t>
  </si>
  <si>
    <t>Marshall Plant Hire Ltd</t>
  </si>
  <si>
    <t>Joshua Marshall</t>
  </si>
  <si>
    <t>C10459</t>
  </si>
  <si>
    <t>County Paper Products Ltd</t>
  </si>
  <si>
    <t>Karen Jones</t>
  </si>
  <si>
    <t>F10841</t>
  </si>
  <si>
    <t>Finley Software Ltd</t>
  </si>
  <si>
    <t>Katie Finley</t>
  </si>
  <si>
    <t>P10134</t>
  </si>
  <si>
    <t>Peake Florists Ltd</t>
  </si>
  <si>
    <t>Lena Peake</t>
  </si>
  <si>
    <t>N10582</t>
  </si>
  <si>
    <t>North Point Engineering Ltd</t>
  </si>
  <si>
    <t>Melinda Glover</t>
  </si>
  <si>
    <t>N10530</t>
  </si>
  <si>
    <t>Newkirk Training Ltd</t>
  </si>
  <si>
    <t>Paula Newkirk</t>
  </si>
  <si>
    <t>H10506</t>
  </si>
  <si>
    <t>Hunt Automations Ltd</t>
  </si>
  <si>
    <t>Phillip Hunt</t>
  </si>
  <si>
    <t>R10865</t>
  </si>
  <si>
    <t>Riverside Builders Ltd</t>
  </si>
  <si>
    <t>Ruby Richmond</t>
  </si>
  <si>
    <t>B10802</t>
  </si>
  <si>
    <t>Barratt Furnishings Ltd</t>
  </si>
  <si>
    <t>Sarah Barratt</t>
  </si>
  <si>
    <t>P10508</t>
  </si>
  <si>
    <t>Parker Modelling Ltd</t>
  </si>
  <si>
    <t>Scott Parker</t>
  </si>
  <si>
    <t>P10000</t>
  </si>
  <si>
    <t>Patrick Cycles Ltd</t>
  </si>
  <si>
    <t>Simeon Patrick</t>
  </si>
  <si>
    <t>B10508</t>
  </si>
  <si>
    <t>Bates Cameras Ltd</t>
  </si>
  <si>
    <t>Stanley Bates</t>
  </si>
  <si>
    <t>P10721</t>
  </si>
  <si>
    <t>Pringle Memorabilia Ltd</t>
  </si>
  <si>
    <t>Tammy Pringle</t>
  </si>
  <si>
    <t>C10070</t>
  </si>
  <si>
    <t>Classic Promotions Ltd</t>
  </si>
  <si>
    <t>Toby Anderson</t>
  </si>
  <si>
    <t>L10199</t>
  </si>
  <si>
    <t>Lawrence Carpenters Ltd</t>
  </si>
  <si>
    <t>Zelda Lawrence</t>
  </si>
  <si>
    <t>Total Purchase $</t>
  </si>
  <si>
    <t>Christopher D Radley</t>
  </si>
  <si>
    <t>Dorothy E Addler</t>
  </si>
  <si>
    <t>Mary-Jane Macintosh</t>
  </si>
  <si>
    <t>Jo-Anne Agger</t>
  </si>
  <si>
    <t>Client Purchases 2022</t>
  </si>
  <si>
    <t>Date</t>
  </si>
  <si>
    <t>Customer ID</t>
  </si>
  <si>
    <t>Sales Person</t>
  </si>
  <si>
    <t>Chris Gill</t>
  </si>
  <si>
    <t>Ben Howard</t>
  </si>
  <si>
    <t>Jackie Jones</t>
  </si>
  <si>
    <t>Mark Morgan</t>
  </si>
  <si>
    <t>Lilly Parent</t>
  </si>
  <si>
    <t>Bill Andrews</t>
  </si>
  <si>
    <t>Fred Jardine</t>
  </si>
  <si>
    <t>Steve Kivell</t>
  </si>
  <si>
    <t>Chris Smith</t>
  </si>
  <si>
    <t>Dave Sorvino</t>
  </si>
  <si>
    <t>Mark Thompson</t>
  </si>
  <si>
    <t>Item Purchased</t>
  </si>
  <si>
    <t>Large Box</t>
  </si>
  <si>
    <t>Jumbo Box</t>
  </si>
  <si>
    <t>Small Box</t>
  </si>
  <si>
    <t>Medium Box</t>
  </si>
  <si>
    <t>Large Roll</t>
  </si>
  <si>
    <t>Packet</t>
  </si>
  <si>
    <t>Purchased Qty</t>
  </si>
  <si>
    <t>Unit Cost</t>
  </si>
  <si>
    <t>Word Introduction</t>
  </si>
  <si>
    <t>Excel Introduction</t>
  </si>
  <si>
    <t>Sales 2022</t>
  </si>
  <si>
    <t>Sales 2023</t>
  </si>
  <si>
    <t>Name</t>
  </si>
  <si>
    <t>Amount</t>
  </si>
  <si>
    <t>Raj Sandhu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</si>
  <si>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</si>
  <si>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</si>
  <si>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</si>
  <si>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</si>
  <si>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</si>
  <si>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</si>
  <si>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</si>
  <si>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</si>
  <si>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</si>
  <si>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</si>
  <si>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</si>
  <si>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</si>
  <si>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Grand Total</t>
  </si>
  <si>
    <t>Stock Name</t>
  </si>
  <si>
    <t>Open</t>
  </si>
  <si>
    <t>Day 2</t>
  </si>
  <si>
    <t>Day 3</t>
  </si>
  <si>
    <t>Day 4</t>
  </si>
  <si>
    <t>Day 5</t>
  </si>
  <si>
    <t>Day 6</t>
  </si>
  <si>
    <t>Day 7</t>
  </si>
  <si>
    <t>Day 8</t>
  </si>
  <si>
    <t>Day 9</t>
  </si>
  <si>
    <t>Day 10</t>
  </si>
  <si>
    <t>Day 11</t>
  </si>
  <si>
    <t>Day 12</t>
  </si>
  <si>
    <t>Day 13</t>
  </si>
  <si>
    <t>Day 14</t>
  </si>
  <si>
    <t>Day 15</t>
  </si>
  <si>
    <t>Stock 1</t>
  </si>
  <si>
    <t>Stock 2</t>
  </si>
  <si>
    <t>Stock 3</t>
  </si>
  <si>
    <t>Stock 4</t>
  </si>
  <si>
    <t>Stock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</si>
</sst>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-0.499984740745262"/>
        <bgColor theme="9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/>
        <bgColor theme="9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9" tint="0.79998168889431442"/>
        <bgColor theme="9" tint="0.79998168889431442"/>
      </patternFill>
    </fill>
  </fills>
  <borders count="9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  <border>
      <left/>
      <right/>
      <top style="medium">
        <color theme="1"/>
      </top>
      <bottom/>
      <diagonal/>
    </border>
    <border>
      <left/>
      <right/>
      <top/>
      <bottom style="medium">
        <color theme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3" fillId="2" borderId="0" xfId="0" applyFont="1" applyFill="1" applyAlignment="1">
      <alignment horizontal="centerContinuous"/>
    </xf>
    <xf numFmtId="0" fontId="4" fillId="3" borderId="0" xfId="0" applyFont="1" applyFill="1" applyAlignment="1">
      <alignment horizontal="centerContinuous"/>
    </xf>
    <xf numFmtId="0" fontId="0" fillId="3" borderId="0" xfId="0" applyFill="1" applyAlignment="1">
      <alignment horizontal="centerContinuous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14" fontId="5" fillId="0" borderId="4" xfId="0" applyNumberFormat="1" applyFont="1" applyBorder="1"/>
    <xf numFmtId="0" fontId="5" fillId="0" borderId="5" xfId="0" applyFont="1" applyBorder="1"/>
    <xf numFmtId="43" fontId="5" fillId="0" borderId="5" xfId="1" applyFont="1" applyFill="1" applyBorder="1"/>
    <xf numFmtId="164" fontId="5" fillId="0" borderId="6" xfId="1" applyNumberFormat="1" applyFont="1" applyFill="1" applyBorder="1"/>
    <xf numFmtId="14" fontId="5" fillId="0" borderId="1" xfId="0" applyNumberFormat="1" applyFont="1" applyBorder="1"/>
    <xf numFmtId="0" fontId="5" fillId="0" borderId="2" xfId="0" applyFont="1" applyBorder="1"/>
    <xf numFmtId="43" fontId="5" fillId="0" borderId="2" xfId="1" applyFont="1" applyFill="1" applyBorder="1"/>
    <xf numFmtId="164" fontId="5" fillId="0" borderId="3" xfId="1" applyNumberFormat="1" applyFont="1" applyFill="1" applyBorder="1"/>
    <xf numFmtId="0" fontId="6" fillId="0" borderId="0" xfId="0" applyFont="1"/>
    <xf numFmtId="0" fontId="2" fillId="2" borderId="5" xfId="0" applyFont="1" applyFill="1" applyBorder="1" applyAlignment="1">
      <alignment horizontal="center"/>
    </xf>
    <xf numFmtId="164" fontId="0" fillId="0" borderId="0" xfId="1" applyNumberFormat="1" applyFont="1"/>
    <xf numFmtId="0" fontId="2" fillId="4" borderId="7" xfId="0" applyFont="1" applyFill="1" applyBorder="1"/>
    <xf numFmtId="0" fontId="2" fillId="4" borderId="7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right"/>
    </xf>
    <xf numFmtId="0" fontId="0" fillId="5" borderId="7" xfId="0" applyFill="1" applyBorder="1"/>
    <xf numFmtId="164" fontId="0" fillId="5" borderId="7" xfId="1" applyNumberFormat="1" applyFont="1" applyFill="1" applyBorder="1"/>
    <xf numFmtId="0" fontId="0" fillId="5" borderId="0" xfId="0" applyFill="1"/>
    <xf numFmtId="164" fontId="0" fillId="5" borderId="0" xfId="1" applyNumberFormat="1" applyFont="1" applyFill="1"/>
    <xf numFmtId="0" fontId="0" fillId="0" borderId="8" xfId="0" applyBorder="1"/>
    <xf numFmtId="164" fontId="0" fillId="0" borderId="8" xfId="1" applyNumberFormat="1" applyFont="1" applyBorder="1"/>
    <xf numFmtId="0" fontId="2" fillId="4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0" fillId="6" borderId="4" xfId="0" applyFill="1" applyBorder="1"/>
    <xf numFmtId="0" fontId="0" fillId="6" borderId="5" xfId="0" applyFill="1" applyBorder="1"/>
    <xf numFmtId="0" fontId="0" fillId="6" borderId="6" xfId="0" applyFill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6" borderId="1" xfId="0" applyFill="1" applyBorder="1"/>
    <xf numFmtId="0" fontId="0" fillId="6" borderId="2" xfId="0" applyFill="1" applyBorder="1"/>
    <xf numFmtId="0" fontId="0" fillId="6" borderId="3" xfId="0" applyFill="1" applyBorder="1"/>
  </cellXfs>
  <cellStyles count="2">
    <cellStyle name="Comma" xfId="1" builtinId="3"/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F184B-0D80-499C-B29B-A184650C63F9}">
  <dimension ref="A1:I100"/>
  <sheetViews>
    <sheetView zoomScale="90" zoomScaleNormal="90" workbookViewId="0">
      <selection activeCell="F5" sqref="F5:F100"/>
    </sheetView>
  </sheetViews>
  <sheetFormatPr defaultColWidth="4.85546875" defaultRowHeight="15" x14ac:dyDescent="0.25"/>
  <cols>
    <col min="1" max="1" width="12.5703125" customWidth="1"/>
    <col min="2" max="2" width="13" customWidth="1"/>
    <col min="3" max="3" width="28.140625" bestFit="1" customWidth="1"/>
    <col min="4" max="4" width="20.85546875" bestFit="1" customWidth="1"/>
    <col min="5" max="5" width="16" bestFit="1" customWidth="1"/>
    <col min="6" max="6" width="14.85546875" bestFit="1" customWidth="1"/>
    <col min="7" max="7" width="13.85546875" bestFit="1" customWidth="1"/>
    <col min="8" max="8" width="9.140625" bestFit="1" customWidth="1"/>
    <col min="9" max="9" width="15.42578125" bestFit="1" customWidth="1"/>
    <col min="10" max="10" width="9.7109375" customWidth="1"/>
    <col min="11" max="12" width="7.42578125" customWidth="1"/>
  </cols>
  <sheetData>
    <row r="1" spans="1:9" ht="21" x14ac:dyDescent="0.35">
      <c r="A1" s="1" t="s">
        <v>117</v>
      </c>
      <c r="B1" s="3"/>
      <c r="C1" s="2"/>
      <c r="D1" s="2"/>
      <c r="E1" s="2"/>
      <c r="F1" s="2"/>
      <c r="G1" s="2"/>
      <c r="H1" s="2"/>
      <c r="I1" s="2"/>
    </row>
    <row r="4" spans="1:9" x14ac:dyDescent="0.25">
      <c r="A4" s="4" t="s">
        <v>118</v>
      </c>
      <c r="B4" s="5" t="s">
        <v>119</v>
      </c>
      <c r="C4" s="5" t="s">
        <v>0</v>
      </c>
      <c r="D4" s="5" t="s">
        <v>1</v>
      </c>
      <c r="E4" s="5" t="s">
        <v>120</v>
      </c>
      <c r="F4" s="5" t="s">
        <v>132</v>
      </c>
      <c r="G4" s="5" t="s">
        <v>139</v>
      </c>
      <c r="H4" s="5" t="s">
        <v>140</v>
      </c>
      <c r="I4" s="6" t="s">
        <v>112</v>
      </c>
    </row>
    <row r="5" spans="1:9" x14ac:dyDescent="0.25">
      <c r="A5" s="7">
        <v>44565</v>
      </c>
      <c r="B5" s="8" t="s">
        <v>67</v>
      </c>
      <c r="C5" s="8" t="s">
        <v>68</v>
      </c>
      <c r="D5" s="8" t="s">
        <v>69</v>
      </c>
      <c r="E5" s="8" t="s">
        <v>125</v>
      </c>
      <c r="F5" s="8" t="s">
        <v>137</v>
      </c>
      <c r="G5" s="8">
        <v>900</v>
      </c>
      <c r="H5" s="9">
        <v>30</v>
      </c>
      <c r="I5" s="10">
        <f t="shared" ref="I5:I36" si="0">G5*H5</f>
        <v>27000</v>
      </c>
    </row>
    <row r="6" spans="1:9" x14ac:dyDescent="0.25">
      <c r="A6" s="7">
        <v>44566</v>
      </c>
      <c r="B6" s="8" t="s">
        <v>73</v>
      </c>
      <c r="C6" s="8" t="s">
        <v>74</v>
      </c>
      <c r="D6" s="8" t="s">
        <v>75</v>
      </c>
      <c r="E6" s="8" t="s">
        <v>131</v>
      </c>
      <c r="F6" s="8" t="s">
        <v>137</v>
      </c>
      <c r="G6" s="8">
        <v>210</v>
      </c>
      <c r="H6" s="9">
        <v>30</v>
      </c>
      <c r="I6" s="10">
        <f t="shared" si="0"/>
        <v>6300</v>
      </c>
    </row>
    <row r="7" spans="1:9" x14ac:dyDescent="0.25">
      <c r="A7" s="7">
        <v>44570</v>
      </c>
      <c r="B7" s="8" t="s">
        <v>46</v>
      </c>
      <c r="C7" s="8" t="s">
        <v>47</v>
      </c>
      <c r="D7" s="8" t="s">
        <v>48</v>
      </c>
      <c r="E7" s="8" t="s">
        <v>129</v>
      </c>
      <c r="F7" s="8" t="s">
        <v>133</v>
      </c>
      <c r="G7" s="8">
        <v>330</v>
      </c>
      <c r="H7" s="9">
        <v>25</v>
      </c>
      <c r="I7" s="10">
        <f t="shared" si="0"/>
        <v>8250</v>
      </c>
    </row>
    <row r="8" spans="1:9" x14ac:dyDescent="0.25">
      <c r="A8" s="7">
        <v>44571</v>
      </c>
      <c r="B8" s="8" t="s">
        <v>43</v>
      </c>
      <c r="C8" s="8" t="s">
        <v>44</v>
      </c>
      <c r="D8" s="8" t="s">
        <v>45</v>
      </c>
      <c r="E8" s="8" t="s">
        <v>124</v>
      </c>
      <c r="F8" s="8" t="s">
        <v>134</v>
      </c>
      <c r="G8" s="8">
        <v>240</v>
      </c>
      <c r="H8" s="9">
        <v>35</v>
      </c>
      <c r="I8" s="10">
        <f t="shared" si="0"/>
        <v>8400</v>
      </c>
    </row>
    <row r="9" spans="1:9" x14ac:dyDescent="0.25">
      <c r="A9" s="7">
        <v>44573</v>
      </c>
      <c r="B9" s="8" t="s">
        <v>103</v>
      </c>
      <c r="C9" s="8" t="s">
        <v>104</v>
      </c>
      <c r="D9" s="8" t="s">
        <v>105</v>
      </c>
      <c r="E9" s="8" t="s">
        <v>126</v>
      </c>
      <c r="F9" s="8" t="s">
        <v>138</v>
      </c>
      <c r="G9" s="8">
        <v>290</v>
      </c>
      <c r="H9" s="9">
        <v>5</v>
      </c>
      <c r="I9" s="10">
        <f t="shared" si="0"/>
        <v>1450</v>
      </c>
    </row>
    <row r="10" spans="1:9" x14ac:dyDescent="0.25">
      <c r="A10" s="7">
        <v>44575</v>
      </c>
      <c r="B10" s="8" t="s">
        <v>31</v>
      </c>
      <c r="C10" s="8" t="s">
        <v>32</v>
      </c>
      <c r="D10" s="8" t="s">
        <v>33</v>
      </c>
      <c r="E10" s="8" t="s">
        <v>126</v>
      </c>
      <c r="F10" s="8" t="s">
        <v>138</v>
      </c>
      <c r="G10" s="8">
        <v>110</v>
      </c>
      <c r="H10" s="9">
        <v>5</v>
      </c>
      <c r="I10" s="10">
        <f t="shared" si="0"/>
        <v>550</v>
      </c>
    </row>
    <row r="11" spans="1:9" x14ac:dyDescent="0.25">
      <c r="A11" s="7">
        <v>44575</v>
      </c>
      <c r="B11" s="8" t="s">
        <v>27</v>
      </c>
      <c r="C11" s="8" t="s">
        <v>28</v>
      </c>
      <c r="D11" s="8" t="s">
        <v>116</v>
      </c>
      <c r="E11" s="8" t="s">
        <v>123</v>
      </c>
      <c r="F11" s="8" t="s">
        <v>133</v>
      </c>
      <c r="G11" s="8">
        <v>160</v>
      </c>
      <c r="H11" s="9">
        <v>25</v>
      </c>
      <c r="I11" s="10">
        <f t="shared" si="0"/>
        <v>4000</v>
      </c>
    </row>
    <row r="12" spans="1:9" x14ac:dyDescent="0.25">
      <c r="A12" s="7">
        <v>44585</v>
      </c>
      <c r="B12" s="8" t="s">
        <v>21</v>
      </c>
      <c r="C12" s="8" t="s">
        <v>22</v>
      </c>
      <c r="D12" s="8" t="s">
        <v>23</v>
      </c>
      <c r="E12" s="8" t="s">
        <v>127</v>
      </c>
      <c r="F12" s="8" t="s">
        <v>135</v>
      </c>
      <c r="G12" s="8">
        <v>190</v>
      </c>
      <c r="H12" s="9">
        <v>10</v>
      </c>
      <c r="I12" s="10">
        <f t="shared" si="0"/>
        <v>1900</v>
      </c>
    </row>
    <row r="13" spans="1:9" x14ac:dyDescent="0.25">
      <c r="A13" s="7">
        <v>44586</v>
      </c>
      <c r="B13" s="8" t="s">
        <v>61</v>
      </c>
      <c r="C13" s="8" t="s">
        <v>62</v>
      </c>
      <c r="D13" s="8" t="s">
        <v>63</v>
      </c>
      <c r="E13" s="8" t="s">
        <v>126</v>
      </c>
      <c r="F13" s="8" t="s">
        <v>138</v>
      </c>
      <c r="G13" s="8">
        <v>390</v>
      </c>
      <c r="H13" s="9">
        <v>5</v>
      </c>
      <c r="I13" s="10">
        <f t="shared" si="0"/>
        <v>1950</v>
      </c>
    </row>
    <row r="14" spans="1:9" x14ac:dyDescent="0.25">
      <c r="A14" s="7">
        <v>44594</v>
      </c>
      <c r="B14" s="8" t="s">
        <v>40</v>
      </c>
      <c r="C14" s="8" t="s">
        <v>41</v>
      </c>
      <c r="D14" s="8" t="s">
        <v>42</v>
      </c>
      <c r="E14" s="8" t="s">
        <v>123</v>
      </c>
      <c r="F14" s="8" t="s">
        <v>133</v>
      </c>
      <c r="G14" s="8">
        <v>340</v>
      </c>
      <c r="H14" s="9">
        <v>25</v>
      </c>
      <c r="I14" s="10">
        <f t="shared" si="0"/>
        <v>8500</v>
      </c>
    </row>
    <row r="15" spans="1:9" x14ac:dyDescent="0.25">
      <c r="A15" s="7">
        <v>44601</v>
      </c>
      <c r="B15" s="8" t="s">
        <v>70</v>
      </c>
      <c r="C15" s="8" t="s">
        <v>71</v>
      </c>
      <c r="D15" s="8" t="s">
        <v>72</v>
      </c>
      <c r="E15" s="8" t="s">
        <v>127</v>
      </c>
      <c r="F15" s="8" t="s">
        <v>135</v>
      </c>
      <c r="G15" s="8">
        <v>100</v>
      </c>
      <c r="H15" s="9">
        <v>10</v>
      </c>
      <c r="I15" s="10">
        <f t="shared" si="0"/>
        <v>1000</v>
      </c>
    </row>
    <row r="16" spans="1:9" x14ac:dyDescent="0.25">
      <c r="A16" s="7">
        <v>44602</v>
      </c>
      <c r="B16" s="8" t="s">
        <v>100</v>
      </c>
      <c r="C16" s="8" t="s">
        <v>101</v>
      </c>
      <c r="D16" s="8" t="s">
        <v>102</v>
      </c>
      <c r="E16" s="8" t="s">
        <v>130</v>
      </c>
      <c r="F16" s="8" t="s">
        <v>134</v>
      </c>
      <c r="G16" s="8">
        <v>160</v>
      </c>
      <c r="H16" s="9">
        <v>35</v>
      </c>
      <c r="I16" s="10">
        <f t="shared" si="0"/>
        <v>5600</v>
      </c>
    </row>
    <row r="17" spans="1:9" x14ac:dyDescent="0.25">
      <c r="A17" s="7">
        <v>44602</v>
      </c>
      <c r="B17" s="8" t="s">
        <v>49</v>
      </c>
      <c r="C17" s="8" t="s">
        <v>50</v>
      </c>
      <c r="D17" s="8" t="s">
        <v>51</v>
      </c>
      <c r="E17" s="8" t="s">
        <v>131</v>
      </c>
      <c r="F17" s="8" t="s">
        <v>137</v>
      </c>
      <c r="G17" s="8">
        <v>170</v>
      </c>
      <c r="H17" s="9">
        <v>30</v>
      </c>
      <c r="I17" s="10">
        <f t="shared" si="0"/>
        <v>5100</v>
      </c>
    </row>
    <row r="18" spans="1:9" x14ac:dyDescent="0.25">
      <c r="A18" s="7">
        <v>44603</v>
      </c>
      <c r="B18" s="8" t="s">
        <v>43</v>
      </c>
      <c r="C18" s="8" t="s">
        <v>44</v>
      </c>
      <c r="D18" s="8" t="s">
        <v>45</v>
      </c>
      <c r="E18" s="8" t="s">
        <v>125</v>
      </c>
      <c r="F18" s="8" t="s">
        <v>137</v>
      </c>
      <c r="G18" s="8">
        <v>400</v>
      </c>
      <c r="H18" s="9">
        <v>30</v>
      </c>
      <c r="I18" s="10">
        <f t="shared" si="0"/>
        <v>12000</v>
      </c>
    </row>
    <row r="19" spans="1:9" x14ac:dyDescent="0.25">
      <c r="A19" s="7">
        <v>44604</v>
      </c>
      <c r="B19" s="8" t="s">
        <v>70</v>
      </c>
      <c r="C19" s="8" t="s">
        <v>71</v>
      </c>
      <c r="D19" s="8" t="s">
        <v>72</v>
      </c>
      <c r="E19" s="8" t="s">
        <v>126</v>
      </c>
      <c r="F19" s="8" t="s">
        <v>138</v>
      </c>
      <c r="G19" s="8">
        <v>370</v>
      </c>
      <c r="H19" s="9">
        <v>5</v>
      </c>
      <c r="I19" s="10">
        <f t="shared" si="0"/>
        <v>1850</v>
      </c>
    </row>
    <row r="20" spans="1:9" x14ac:dyDescent="0.25">
      <c r="A20" s="7">
        <v>44612</v>
      </c>
      <c r="B20" s="8" t="s">
        <v>11</v>
      </c>
      <c r="C20" s="8" t="s">
        <v>12</v>
      </c>
      <c r="D20" s="8" t="s">
        <v>113</v>
      </c>
      <c r="E20" s="8" t="s">
        <v>130</v>
      </c>
      <c r="F20" s="8" t="s">
        <v>134</v>
      </c>
      <c r="G20" s="8">
        <v>190</v>
      </c>
      <c r="H20" s="9">
        <v>35</v>
      </c>
      <c r="I20" s="10">
        <f t="shared" si="0"/>
        <v>6650</v>
      </c>
    </row>
    <row r="21" spans="1:9" x14ac:dyDescent="0.25">
      <c r="A21" s="7">
        <v>44616</v>
      </c>
      <c r="B21" s="8" t="s">
        <v>29</v>
      </c>
      <c r="C21" s="8" t="s">
        <v>30</v>
      </c>
      <c r="D21" s="8" t="s">
        <v>114</v>
      </c>
      <c r="E21" s="8" t="s">
        <v>125</v>
      </c>
      <c r="F21" s="8" t="s">
        <v>137</v>
      </c>
      <c r="G21" s="8">
        <v>390</v>
      </c>
      <c r="H21" s="9">
        <v>30</v>
      </c>
      <c r="I21" s="10">
        <f t="shared" si="0"/>
        <v>11700</v>
      </c>
    </row>
    <row r="22" spans="1:9" x14ac:dyDescent="0.25">
      <c r="A22" s="7">
        <v>44618</v>
      </c>
      <c r="B22" s="8" t="s">
        <v>94</v>
      </c>
      <c r="C22" s="8" t="s">
        <v>95</v>
      </c>
      <c r="D22" s="8" t="s">
        <v>96</v>
      </c>
      <c r="E22" s="8" t="s">
        <v>123</v>
      </c>
      <c r="F22" s="8" t="s">
        <v>133</v>
      </c>
      <c r="G22" s="8">
        <v>360</v>
      </c>
      <c r="H22" s="9">
        <v>25</v>
      </c>
      <c r="I22" s="10">
        <f t="shared" si="0"/>
        <v>9000</v>
      </c>
    </row>
    <row r="23" spans="1:9" x14ac:dyDescent="0.25">
      <c r="A23" s="7">
        <v>44621</v>
      </c>
      <c r="B23" s="8" t="s">
        <v>24</v>
      </c>
      <c r="C23" s="8" t="s">
        <v>25</v>
      </c>
      <c r="D23" s="8" t="s">
        <v>26</v>
      </c>
      <c r="E23" s="8" t="s">
        <v>131</v>
      </c>
      <c r="F23" s="8" t="s">
        <v>137</v>
      </c>
      <c r="G23" s="8">
        <v>430</v>
      </c>
      <c r="H23" s="9">
        <v>30</v>
      </c>
      <c r="I23" s="10">
        <f t="shared" si="0"/>
        <v>12900</v>
      </c>
    </row>
    <row r="24" spans="1:9" x14ac:dyDescent="0.25">
      <c r="A24" s="7">
        <v>44622</v>
      </c>
      <c r="B24" s="8" t="s">
        <v>18</v>
      </c>
      <c r="C24" s="8" t="s">
        <v>19</v>
      </c>
      <c r="D24" s="8" t="s">
        <v>20</v>
      </c>
      <c r="E24" s="8" t="s">
        <v>129</v>
      </c>
      <c r="F24" s="8" t="s">
        <v>133</v>
      </c>
      <c r="G24" s="8">
        <v>170</v>
      </c>
      <c r="H24" s="9">
        <v>25</v>
      </c>
      <c r="I24" s="10">
        <f t="shared" si="0"/>
        <v>4250</v>
      </c>
    </row>
    <row r="25" spans="1:9" x14ac:dyDescent="0.25">
      <c r="A25" s="7">
        <v>44628</v>
      </c>
      <c r="B25" s="8" t="s">
        <v>13</v>
      </c>
      <c r="C25" s="8" t="s">
        <v>14</v>
      </c>
      <c r="D25" s="8" t="s">
        <v>15</v>
      </c>
      <c r="E25" s="8" t="s">
        <v>121</v>
      </c>
      <c r="F25" s="8" t="s">
        <v>135</v>
      </c>
      <c r="G25" s="8">
        <v>150</v>
      </c>
      <c r="H25" s="9">
        <v>10</v>
      </c>
      <c r="I25" s="10">
        <f t="shared" si="0"/>
        <v>1500</v>
      </c>
    </row>
    <row r="26" spans="1:9" x14ac:dyDescent="0.25">
      <c r="A26" s="7">
        <v>44628</v>
      </c>
      <c r="B26" s="8" t="s">
        <v>37</v>
      </c>
      <c r="C26" s="8" t="s">
        <v>38</v>
      </c>
      <c r="D26" s="8" t="s">
        <v>39</v>
      </c>
      <c r="E26" s="8" t="s">
        <v>126</v>
      </c>
      <c r="F26" s="8" t="s">
        <v>138</v>
      </c>
      <c r="G26" s="8">
        <v>500</v>
      </c>
      <c r="H26" s="9">
        <v>5</v>
      </c>
      <c r="I26" s="10">
        <f t="shared" si="0"/>
        <v>2500</v>
      </c>
    </row>
    <row r="27" spans="1:9" x14ac:dyDescent="0.25">
      <c r="A27" s="7">
        <v>44635</v>
      </c>
      <c r="B27" s="8" t="s">
        <v>46</v>
      </c>
      <c r="C27" s="8" t="s">
        <v>47</v>
      </c>
      <c r="D27" s="8" t="s">
        <v>48</v>
      </c>
      <c r="E27" s="8" t="s">
        <v>130</v>
      </c>
      <c r="F27" s="8" t="s">
        <v>134</v>
      </c>
      <c r="G27" s="8">
        <v>230</v>
      </c>
      <c r="H27" s="9">
        <v>35</v>
      </c>
      <c r="I27" s="10">
        <f t="shared" si="0"/>
        <v>8050</v>
      </c>
    </row>
    <row r="28" spans="1:9" x14ac:dyDescent="0.25">
      <c r="A28" s="7">
        <v>44636</v>
      </c>
      <c r="B28" s="8" t="s">
        <v>16</v>
      </c>
      <c r="C28" s="8" t="s">
        <v>17</v>
      </c>
      <c r="D28" s="8" t="s">
        <v>115</v>
      </c>
      <c r="E28" s="8" t="s">
        <v>123</v>
      </c>
      <c r="F28" s="8" t="s">
        <v>133</v>
      </c>
      <c r="G28" s="8">
        <v>370</v>
      </c>
      <c r="H28" s="9">
        <v>25</v>
      </c>
      <c r="I28" s="10">
        <f t="shared" si="0"/>
        <v>9250</v>
      </c>
    </row>
    <row r="29" spans="1:9" x14ac:dyDescent="0.25">
      <c r="A29" s="7">
        <v>44639</v>
      </c>
      <c r="B29" s="8" t="s">
        <v>100</v>
      </c>
      <c r="C29" s="8" t="s">
        <v>101</v>
      </c>
      <c r="D29" s="8" t="s">
        <v>102</v>
      </c>
      <c r="E29" s="8" t="s">
        <v>131</v>
      </c>
      <c r="F29" s="8" t="s">
        <v>137</v>
      </c>
      <c r="G29" s="8">
        <v>300</v>
      </c>
      <c r="H29" s="9">
        <v>30</v>
      </c>
      <c r="I29" s="10">
        <f t="shared" si="0"/>
        <v>9000</v>
      </c>
    </row>
    <row r="30" spans="1:9" x14ac:dyDescent="0.25">
      <c r="A30" s="7">
        <v>44644</v>
      </c>
      <c r="B30" s="8" t="s">
        <v>82</v>
      </c>
      <c r="C30" s="8" t="s">
        <v>83</v>
      </c>
      <c r="D30" s="8" t="s">
        <v>84</v>
      </c>
      <c r="E30" s="8" t="s">
        <v>131</v>
      </c>
      <c r="F30" s="8" t="s">
        <v>137</v>
      </c>
      <c r="G30" s="8">
        <v>460</v>
      </c>
      <c r="H30" s="9">
        <v>30</v>
      </c>
      <c r="I30" s="10">
        <f t="shared" si="0"/>
        <v>13800</v>
      </c>
    </row>
    <row r="31" spans="1:9" x14ac:dyDescent="0.25">
      <c r="A31" s="7">
        <v>44652</v>
      </c>
      <c r="B31" s="8" t="s">
        <v>106</v>
      </c>
      <c r="C31" s="8" t="s">
        <v>107</v>
      </c>
      <c r="D31" s="8" t="s">
        <v>108</v>
      </c>
      <c r="E31" s="8" t="s">
        <v>125</v>
      </c>
      <c r="F31" s="8" t="s">
        <v>137</v>
      </c>
      <c r="G31" s="8">
        <v>450</v>
      </c>
      <c r="H31" s="9">
        <v>30</v>
      </c>
      <c r="I31" s="10">
        <f t="shared" si="0"/>
        <v>13500</v>
      </c>
    </row>
    <row r="32" spans="1:9" x14ac:dyDescent="0.25">
      <c r="A32" s="7">
        <v>44662</v>
      </c>
      <c r="B32" s="8" t="s">
        <v>40</v>
      </c>
      <c r="C32" s="8" t="s">
        <v>41</v>
      </c>
      <c r="D32" s="8" t="s">
        <v>42</v>
      </c>
      <c r="E32" s="8" t="s">
        <v>124</v>
      </c>
      <c r="F32" s="8" t="s">
        <v>134</v>
      </c>
      <c r="G32" s="8">
        <v>400</v>
      </c>
      <c r="H32" s="9">
        <v>35</v>
      </c>
      <c r="I32" s="10">
        <f t="shared" si="0"/>
        <v>14000</v>
      </c>
    </row>
    <row r="33" spans="1:9" x14ac:dyDescent="0.25">
      <c r="A33" s="7">
        <v>44664</v>
      </c>
      <c r="B33" s="8" t="s">
        <v>52</v>
      </c>
      <c r="C33" s="8" t="s">
        <v>53</v>
      </c>
      <c r="D33" s="8" t="s">
        <v>54</v>
      </c>
      <c r="E33" s="8" t="s">
        <v>131</v>
      </c>
      <c r="F33" s="8" t="s">
        <v>137</v>
      </c>
      <c r="G33" s="8">
        <v>400</v>
      </c>
      <c r="H33" s="9">
        <v>30</v>
      </c>
      <c r="I33" s="10">
        <f t="shared" si="0"/>
        <v>12000</v>
      </c>
    </row>
    <row r="34" spans="1:9" x14ac:dyDescent="0.25">
      <c r="A34" s="7">
        <v>44666</v>
      </c>
      <c r="B34" s="8" t="s">
        <v>79</v>
      </c>
      <c r="C34" s="8" t="s">
        <v>80</v>
      </c>
      <c r="D34" s="8" t="s">
        <v>81</v>
      </c>
      <c r="E34" s="8" t="s">
        <v>123</v>
      </c>
      <c r="F34" s="8" t="s">
        <v>133</v>
      </c>
      <c r="G34" s="8">
        <v>400</v>
      </c>
      <c r="H34" s="9">
        <v>25</v>
      </c>
      <c r="I34" s="10">
        <f t="shared" si="0"/>
        <v>10000</v>
      </c>
    </row>
    <row r="35" spans="1:9" x14ac:dyDescent="0.25">
      <c r="A35" s="7">
        <v>44669</v>
      </c>
      <c r="B35" s="8" t="s">
        <v>70</v>
      </c>
      <c r="C35" s="8" t="s">
        <v>71</v>
      </c>
      <c r="D35" s="8" t="s">
        <v>72</v>
      </c>
      <c r="E35" s="8" t="s">
        <v>128</v>
      </c>
      <c r="F35" s="8" t="s">
        <v>136</v>
      </c>
      <c r="G35" s="8">
        <v>190</v>
      </c>
      <c r="H35" s="9">
        <v>12.5</v>
      </c>
      <c r="I35" s="10">
        <f t="shared" si="0"/>
        <v>2375</v>
      </c>
    </row>
    <row r="36" spans="1:9" x14ac:dyDescent="0.25">
      <c r="A36" s="7">
        <v>44671</v>
      </c>
      <c r="B36" s="8" t="s">
        <v>79</v>
      </c>
      <c r="C36" s="8" t="s">
        <v>80</v>
      </c>
      <c r="D36" s="8" t="s">
        <v>81</v>
      </c>
      <c r="E36" s="8" t="s">
        <v>124</v>
      </c>
      <c r="F36" s="8" t="s">
        <v>134</v>
      </c>
      <c r="G36" s="8">
        <v>500</v>
      </c>
      <c r="H36" s="9">
        <v>35</v>
      </c>
      <c r="I36" s="10">
        <f t="shared" si="0"/>
        <v>17500</v>
      </c>
    </row>
    <row r="37" spans="1:9" x14ac:dyDescent="0.25">
      <c r="A37" s="7">
        <v>44672</v>
      </c>
      <c r="B37" s="8" t="s">
        <v>82</v>
      </c>
      <c r="C37" s="8" t="s">
        <v>83</v>
      </c>
      <c r="D37" s="8" t="s">
        <v>84</v>
      </c>
      <c r="E37" s="8" t="s">
        <v>122</v>
      </c>
      <c r="F37" s="8" t="s">
        <v>136</v>
      </c>
      <c r="G37" s="8">
        <v>450</v>
      </c>
      <c r="H37" s="9">
        <v>12.5</v>
      </c>
      <c r="I37" s="10">
        <f t="shared" ref="I37:I68" si="1">G37*H37</f>
        <v>5625</v>
      </c>
    </row>
    <row r="38" spans="1:9" x14ac:dyDescent="0.25">
      <c r="A38" s="7">
        <v>44677</v>
      </c>
      <c r="B38" s="8" t="s">
        <v>29</v>
      </c>
      <c r="C38" s="8" t="s">
        <v>30</v>
      </c>
      <c r="D38" s="8" t="s">
        <v>114</v>
      </c>
      <c r="E38" s="8" t="s">
        <v>123</v>
      </c>
      <c r="F38" s="8" t="s">
        <v>133</v>
      </c>
      <c r="G38" s="8">
        <v>200</v>
      </c>
      <c r="H38" s="9">
        <v>25</v>
      </c>
      <c r="I38" s="10">
        <f t="shared" si="1"/>
        <v>5000</v>
      </c>
    </row>
    <row r="39" spans="1:9" x14ac:dyDescent="0.25">
      <c r="A39" s="7">
        <v>44678</v>
      </c>
      <c r="B39" s="8" t="s">
        <v>2</v>
      </c>
      <c r="C39" s="8" t="s">
        <v>3</v>
      </c>
      <c r="D39" s="8" t="s">
        <v>4</v>
      </c>
      <c r="E39" s="8" t="s">
        <v>130</v>
      </c>
      <c r="F39" s="8" t="s">
        <v>134</v>
      </c>
      <c r="G39" s="8">
        <v>340</v>
      </c>
      <c r="H39" s="9">
        <v>35</v>
      </c>
      <c r="I39" s="10">
        <f t="shared" si="1"/>
        <v>11900</v>
      </c>
    </row>
    <row r="40" spans="1:9" x14ac:dyDescent="0.25">
      <c r="A40" s="7">
        <v>44681</v>
      </c>
      <c r="B40" s="8" t="s">
        <v>49</v>
      </c>
      <c r="C40" s="8" t="s">
        <v>50</v>
      </c>
      <c r="D40" s="8" t="s">
        <v>51</v>
      </c>
      <c r="E40" s="8" t="s">
        <v>123</v>
      </c>
      <c r="F40" s="8" t="s">
        <v>133</v>
      </c>
      <c r="G40" s="8">
        <v>150</v>
      </c>
      <c r="H40" s="9">
        <v>25</v>
      </c>
      <c r="I40" s="10">
        <f t="shared" si="1"/>
        <v>3750</v>
      </c>
    </row>
    <row r="41" spans="1:9" x14ac:dyDescent="0.25">
      <c r="A41" s="7">
        <v>44681</v>
      </c>
      <c r="B41" s="8" t="s">
        <v>27</v>
      </c>
      <c r="C41" s="8" t="s">
        <v>28</v>
      </c>
      <c r="D41" s="8" t="s">
        <v>116</v>
      </c>
      <c r="E41" s="8" t="s">
        <v>122</v>
      </c>
      <c r="F41" s="8" t="s">
        <v>136</v>
      </c>
      <c r="G41" s="8">
        <v>260</v>
      </c>
      <c r="H41" s="9">
        <v>12.5</v>
      </c>
      <c r="I41" s="10">
        <f t="shared" si="1"/>
        <v>3250</v>
      </c>
    </row>
    <row r="42" spans="1:9" x14ac:dyDescent="0.25">
      <c r="A42" s="7">
        <v>44684</v>
      </c>
      <c r="B42" s="8" t="s">
        <v>37</v>
      </c>
      <c r="C42" s="8" t="s">
        <v>38</v>
      </c>
      <c r="D42" s="8" t="s">
        <v>39</v>
      </c>
      <c r="E42" s="8" t="s">
        <v>127</v>
      </c>
      <c r="F42" s="8" t="s">
        <v>135</v>
      </c>
      <c r="G42" s="8">
        <v>190</v>
      </c>
      <c r="H42" s="9">
        <v>10</v>
      </c>
      <c r="I42" s="10">
        <f t="shared" si="1"/>
        <v>1900</v>
      </c>
    </row>
    <row r="43" spans="1:9" x14ac:dyDescent="0.25">
      <c r="A43" s="7">
        <v>44698</v>
      </c>
      <c r="B43" s="8" t="s">
        <v>88</v>
      </c>
      <c r="C43" s="8" t="s">
        <v>89</v>
      </c>
      <c r="D43" s="8" t="s">
        <v>90</v>
      </c>
      <c r="E43" s="8" t="s">
        <v>126</v>
      </c>
      <c r="F43" s="8" t="s">
        <v>138</v>
      </c>
      <c r="G43" s="8">
        <v>260</v>
      </c>
      <c r="H43" s="9">
        <v>5</v>
      </c>
      <c r="I43" s="10">
        <f t="shared" si="1"/>
        <v>1300</v>
      </c>
    </row>
    <row r="44" spans="1:9" x14ac:dyDescent="0.25">
      <c r="A44" s="7">
        <v>44700</v>
      </c>
      <c r="B44" s="8" t="s">
        <v>61</v>
      </c>
      <c r="C44" s="8" t="s">
        <v>62</v>
      </c>
      <c r="D44" s="8" t="s">
        <v>63</v>
      </c>
      <c r="E44" s="8" t="s">
        <v>127</v>
      </c>
      <c r="F44" s="8" t="s">
        <v>135</v>
      </c>
      <c r="G44" s="8">
        <v>300</v>
      </c>
      <c r="H44" s="9">
        <v>10</v>
      </c>
      <c r="I44" s="10">
        <f t="shared" si="1"/>
        <v>3000</v>
      </c>
    </row>
    <row r="45" spans="1:9" x14ac:dyDescent="0.25">
      <c r="A45" s="7">
        <v>44704</v>
      </c>
      <c r="B45" s="8" t="s">
        <v>13</v>
      </c>
      <c r="C45" s="8" t="s">
        <v>14</v>
      </c>
      <c r="D45" s="8" t="s">
        <v>15</v>
      </c>
      <c r="E45" s="8" t="s">
        <v>122</v>
      </c>
      <c r="F45" s="8" t="s">
        <v>136</v>
      </c>
      <c r="G45" s="8">
        <v>120</v>
      </c>
      <c r="H45" s="9">
        <v>12.5</v>
      </c>
      <c r="I45" s="10">
        <f t="shared" si="1"/>
        <v>1500</v>
      </c>
    </row>
    <row r="46" spans="1:9" x14ac:dyDescent="0.25">
      <c r="A46" s="7">
        <v>44704</v>
      </c>
      <c r="B46" s="8" t="s">
        <v>8</v>
      </c>
      <c r="C46" s="8" t="s">
        <v>9</v>
      </c>
      <c r="D46" s="8" t="s">
        <v>10</v>
      </c>
      <c r="E46" s="8" t="s">
        <v>131</v>
      </c>
      <c r="F46" s="8" t="s">
        <v>137</v>
      </c>
      <c r="G46" s="8">
        <v>140</v>
      </c>
      <c r="H46" s="9">
        <v>30</v>
      </c>
      <c r="I46" s="10">
        <f t="shared" si="1"/>
        <v>4200</v>
      </c>
    </row>
    <row r="47" spans="1:9" x14ac:dyDescent="0.25">
      <c r="A47" s="7">
        <v>44710</v>
      </c>
      <c r="B47" s="8" t="s">
        <v>79</v>
      </c>
      <c r="C47" s="8" t="s">
        <v>80</v>
      </c>
      <c r="D47" s="8" t="s">
        <v>81</v>
      </c>
      <c r="E47" s="8" t="s">
        <v>125</v>
      </c>
      <c r="F47" s="8" t="s">
        <v>137</v>
      </c>
      <c r="G47" s="8">
        <v>390</v>
      </c>
      <c r="H47" s="9">
        <v>30</v>
      </c>
      <c r="I47" s="10">
        <f t="shared" si="1"/>
        <v>11700</v>
      </c>
    </row>
    <row r="48" spans="1:9" x14ac:dyDescent="0.25">
      <c r="A48" s="7">
        <v>44718</v>
      </c>
      <c r="B48" s="8" t="s">
        <v>49</v>
      </c>
      <c r="C48" s="8" t="s">
        <v>50</v>
      </c>
      <c r="D48" s="8" t="s">
        <v>51</v>
      </c>
      <c r="E48" s="8" t="s">
        <v>122</v>
      </c>
      <c r="F48" s="8" t="s">
        <v>136</v>
      </c>
      <c r="G48" s="8">
        <v>100</v>
      </c>
      <c r="H48" s="9">
        <v>12.5</v>
      </c>
      <c r="I48" s="10">
        <f t="shared" si="1"/>
        <v>1250</v>
      </c>
    </row>
    <row r="49" spans="1:9" x14ac:dyDescent="0.25">
      <c r="A49" s="7">
        <v>44718</v>
      </c>
      <c r="B49" s="8" t="s">
        <v>103</v>
      </c>
      <c r="C49" s="8" t="s">
        <v>104</v>
      </c>
      <c r="D49" s="8" t="s">
        <v>105</v>
      </c>
      <c r="E49" s="8" t="s">
        <v>127</v>
      </c>
      <c r="F49" s="8" t="s">
        <v>135</v>
      </c>
      <c r="G49" s="8">
        <v>440</v>
      </c>
      <c r="H49" s="9">
        <v>10</v>
      </c>
      <c r="I49" s="10">
        <f t="shared" si="1"/>
        <v>4400</v>
      </c>
    </row>
    <row r="50" spans="1:9" x14ac:dyDescent="0.25">
      <c r="A50" s="7">
        <v>44724</v>
      </c>
      <c r="B50" s="8" t="s">
        <v>18</v>
      </c>
      <c r="C50" s="8" t="s">
        <v>19</v>
      </c>
      <c r="D50" s="8" t="s">
        <v>20</v>
      </c>
      <c r="E50" s="8" t="s">
        <v>128</v>
      </c>
      <c r="F50" s="8" t="s">
        <v>136</v>
      </c>
      <c r="G50" s="8">
        <v>270</v>
      </c>
      <c r="H50" s="9">
        <v>12.5</v>
      </c>
      <c r="I50" s="10">
        <f t="shared" si="1"/>
        <v>3375</v>
      </c>
    </row>
    <row r="51" spans="1:9" x14ac:dyDescent="0.25">
      <c r="A51" s="7">
        <v>44728</v>
      </c>
      <c r="B51" s="8" t="s">
        <v>21</v>
      </c>
      <c r="C51" s="8" t="s">
        <v>22</v>
      </c>
      <c r="D51" s="8" t="s">
        <v>23</v>
      </c>
      <c r="E51" s="8" t="s">
        <v>128</v>
      </c>
      <c r="F51" s="8" t="s">
        <v>136</v>
      </c>
      <c r="G51" s="8">
        <v>290</v>
      </c>
      <c r="H51" s="9">
        <v>12.5</v>
      </c>
      <c r="I51" s="10">
        <f t="shared" si="1"/>
        <v>3625</v>
      </c>
    </row>
    <row r="52" spans="1:9" x14ac:dyDescent="0.25">
      <c r="A52" s="7">
        <v>44730</v>
      </c>
      <c r="B52" s="8" t="s">
        <v>2</v>
      </c>
      <c r="C52" s="8" t="s">
        <v>3</v>
      </c>
      <c r="D52" s="8" t="s">
        <v>4</v>
      </c>
      <c r="E52" s="8" t="s">
        <v>131</v>
      </c>
      <c r="F52" s="8" t="s">
        <v>137</v>
      </c>
      <c r="G52" s="8">
        <v>310</v>
      </c>
      <c r="H52" s="9">
        <v>30</v>
      </c>
      <c r="I52" s="10">
        <f t="shared" si="1"/>
        <v>9300</v>
      </c>
    </row>
    <row r="53" spans="1:9" x14ac:dyDescent="0.25">
      <c r="A53" s="7">
        <v>44730</v>
      </c>
      <c r="B53" s="8" t="s">
        <v>76</v>
      </c>
      <c r="C53" s="8" t="s">
        <v>77</v>
      </c>
      <c r="D53" s="8" t="s">
        <v>78</v>
      </c>
      <c r="E53" s="8" t="s">
        <v>128</v>
      </c>
      <c r="F53" s="8" t="s">
        <v>136</v>
      </c>
      <c r="G53" s="8">
        <v>420</v>
      </c>
      <c r="H53" s="9">
        <v>12.5</v>
      </c>
      <c r="I53" s="10">
        <f t="shared" si="1"/>
        <v>5250</v>
      </c>
    </row>
    <row r="54" spans="1:9" x14ac:dyDescent="0.25">
      <c r="A54" s="7">
        <v>44737</v>
      </c>
      <c r="B54" s="8" t="s">
        <v>94</v>
      </c>
      <c r="C54" s="8" t="s">
        <v>95</v>
      </c>
      <c r="D54" s="8" t="s">
        <v>96</v>
      </c>
      <c r="E54" s="8" t="s">
        <v>125</v>
      </c>
      <c r="F54" s="8" t="s">
        <v>137</v>
      </c>
      <c r="G54" s="8">
        <v>430</v>
      </c>
      <c r="H54" s="9">
        <v>30</v>
      </c>
      <c r="I54" s="10">
        <f t="shared" si="1"/>
        <v>12900</v>
      </c>
    </row>
    <row r="55" spans="1:9" x14ac:dyDescent="0.25">
      <c r="A55" s="7">
        <v>44742</v>
      </c>
      <c r="B55" s="8" t="s">
        <v>55</v>
      </c>
      <c r="C55" s="8" t="s">
        <v>56</v>
      </c>
      <c r="D55" s="8" t="s">
        <v>57</v>
      </c>
      <c r="E55" s="8" t="s">
        <v>127</v>
      </c>
      <c r="F55" s="8" t="s">
        <v>135</v>
      </c>
      <c r="G55" s="8">
        <v>450</v>
      </c>
      <c r="H55" s="9">
        <v>10</v>
      </c>
      <c r="I55" s="10">
        <f t="shared" si="1"/>
        <v>4500</v>
      </c>
    </row>
    <row r="56" spans="1:9" x14ac:dyDescent="0.25">
      <c r="A56" s="7">
        <v>44742</v>
      </c>
      <c r="B56" s="8" t="s">
        <v>76</v>
      </c>
      <c r="C56" s="8" t="s">
        <v>77</v>
      </c>
      <c r="D56" s="8" t="s">
        <v>78</v>
      </c>
      <c r="E56" s="8" t="s">
        <v>127</v>
      </c>
      <c r="F56" s="8" t="s">
        <v>135</v>
      </c>
      <c r="G56" s="8">
        <v>390</v>
      </c>
      <c r="H56" s="9">
        <v>10</v>
      </c>
      <c r="I56" s="10">
        <f t="shared" si="1"/>
        <v>3900</v>
      </c>
    </row>
    <row r="57" spans="1:9" x14ac:dyDescent="0.25">
      <c r="A57" s="7">
        <v>44746</v>
      </c>
      <c r="B57" s="8" t="s">
        <v>24</v>
      </c>
      <c r="C57" s="8" t="s">
        <v>25</v>
      </c>
      <c r="D57" s="8" t="s">
        <v>26</v>
      </c>
      <c r="E57" s="8" t="s">
        <v>130</v>
      </c>
      <c r="F57" s="8" t="s">
        <v>134</v>
      </c>
      <c r="G57" s="8">
        <v>210</v>
      </c>
      <c r="H57" s="9">
        <v>35</v>
      </c>
      <c r="I57" s="10">
        <f t="shared" si="1"/>
        <v>7350</v>
      </c>
    </row>
    <row r="58" spans="1:9" x14ac:dyDescent="0.25">
      <c r="A58" s="7">
        <v>44752</v>
      </c>
      <c r="B58" s="8" t="s">
        <v>24</v>
      </c>
      <c r="C58" s="8" t="s">
        <v>25</v>
      </c>
      <c r="D58" s="8" t="s">
        <v>26</v>
      </c>
      <c r="E58" s="8" t="s">
        <v>122</v>
      </c>
      <c r="F58" s="8" t="s">
        <v>136</v>
      </c>
      <c r="G58" s="8">
        <v>500</v>
      </c>
      <c r="H58" s="9">
        <v>12.5</v>
      </c>
      <c r="I58" s="10">
        <f t="shared" si="1"/>
        <v>6250</v>
      </c>
    </row>
    <row r="59" spans="1:9" x14ac:dyDescent="0.25">
      <c r="A59" s="7">
        <v>44753</v>
      </c>
      <c r="B59" s="8" t="s">
        <v>52</v>
      </c>
      <c r="C59" s="8" t="s">
        <v>53</v>
      </c>
      <c r="D59" s="8" t="s">
        <v>54</v>
      </c>
      <c r="E59" s="8" t="s">
        <v>130</v>
      </c>
      <c r="F59" s="8" t="s">
        <v>134</v>
      </c>
      <c r="G59" s="8">
        <v>360</v>
      </c>
      <c r="H59" s="9">
        <v>35</v>
      </c>
      <c r="I59" s="10">
        <f t="shared" si="1"/>
        <v>12600</v>
      </c>
    </row>
    <row r="60" spans="1:9" x14ac:dyDescent="0.25">
      <c r="A60" s="7">
        <v>44753</v>
      </c>
      <c r="B60" s="8" t="s">
        <v>64</v>
      </c>
      <c r="C60" s="8" t="s">
        <v>65</v>
      </c>
      <c r="D60" s="8" t="s">
        <v>66</v>
      </c>
      <c r="E60" s="8" t="s">
        <v>128</v>
      </c>
      <c r="F60" s="8" t="s">
        <v>136</v>
      </c>
      <c r="G60" s="8">
        <v>110</v>
      </c>
      <c r="H60" s="9">
        <v>12.5</v>
      </c>
      <c r="I60" s="10">
        <f t="shared" si="1"/>
        <v>1375</v>
      </c>
    </row>
    <row r="61" spans="1:9" x14ac:dyDescent="0.25">
      <c r="A61" s="7">
        <v>44755</v>
      </c>
      <c r="B61" s="8" t="s">
        <v>109</v>
      </c>
      <c r="C61" s="8" t="s">
        <v>110</v>
      </c>
      <c r="D61" s="8" t="s">
        <v>111</v>
      </c>
      <c r="E61" s="8" t="s">
        <v>129</v>
      </c>
      <c r="F61" s="8" t="s">
        <v>133</v>
      </c>
      <c r="G61" s="8">
        <v>320</v>
      </c>
      <c r="H61" s="9">
        <v>25</v>
      </c>
      <c r="I61" s="10">
        <f t="shared" si="1"/>
        <v>8000</v>
      </c>
    </row>
    <row r="62" spans="1:9" x14ac:dyDescent="0.25">
      <c r="A62" s="7">
        <v>44758</v>
      </c>
      <c r="B62" s="8" t="s">
        <v>85</v>
      </c>
      <c r="C62" s="8" t="s">
        <v>86</v>
      </c>
      <c r="D62" s="8" t="s">
        <v>87</v>
      </c>
      <c r="E62" s="8" t="s">
        <v>128</v>
      </c>
      <c r="F62" s="8" t="s">
        <v>136</v>
      </c>
      <c r="G62" s="8">
        <v>110</v>
      </c>
      <c r="H62" s="9">
        <v>12.5</v>
      </c>
      <c r="I62" s="10">
        <f t="shared" si="1"/>
        <v>1375</v>
      </c>
    </row>
    <row r="63" spans="1:9" x14ac:dyDescent="0.25">
      <c r="A63" s="7">
        <v>44765</v>
      </c>
      <c r="B63" s="8" t="s">
        <v>97</v>
      </c>
      <c r="C63" s="8" t="s">
        <v>98</v>
      </c>
      <c r="D63" s="8" t="s">
        <v>99</v>
      </c>
      <c r="E63" s="8" t="s">
        <v>122</v>
      </c>
      <c r="F63" s="8" t="s">
        <v>136</v>
      </c>
      <c r="G63" s="8">
        <v>410</v>
      </c>
      <c r="H63" s="9">
        <v>12.5</v>
      </c>
      <c r="I63" s="10">
        <f t="shared" si="1"/>
        <v>5125</v>
      </c>
    </row>
    <row r="64" spans="1:9" x14ac:dyDescent="0.25">
      <c r="A64" s="7">
        <v>44767</v>
      </c>
      <c r="B64" s="8" t="s">
        <v>43</v>
      </c>
      <c r="C64" s="8" t="s">
        <v>44</v>
      </c>
      <c r="D64" s="8" t="s">
        <v>45</v>
      </c>
      <c r="E64" s="8" t="s">
        <v>126</v>
      </c>
      <c r="F64" s="8" t="s">
        <v>138</v>
      </c>
      <c r="G64" s="8">
        <v>500</v>
      </c>
      <c r="H64" s="9">
        <v>5</v>
      </c>
      <c r="I64" s="10">
        <f t="shared" si="1"/>
        <v>2500</v>
      </c>
    </row>
    <row r="65" spans="1:9" x14ac:dyDescent="0.25">
      <c r="A65" s="7">
        <v>44767</v>
      </c>
      <c r="B65" s="8" t="s">
        <v>97</v>
      </c>
      <c r="C65" s="8" t="s">
        <v>98</v>
      </c>
      <c r="D65" s="8" t="s">
        <v>99</v>
      </c>
      <c r="E65" s="8" t="s">
        <v>123</v>
      </c>
      <c r="F65" s="8" t="s">
        <v>133</v>
      </c>
      <c r="G65" s="8">
        <v>150</v>
      </c>
      <c r="H65" s="9">
        <v>25</v>
      </c>
      <c r="I65" s="10">
        <f t="shared" si="1"/>
        <v>3750</v>
      </c>
    </row>
    <row r="66" spans="1:9" x14ac:dyDescent="0.25">
      <c r="A66" s="7">
        <v>44770</v>
      </c>
      <c r="B66" s="8" t="s">
        <v>91</v>
      </c>
      <c r="C66" s="8" t="s">
        <v>92</v>
      </c>
      <c r="D66" s="8" t="s">
        <v>93</v>
      </c>
      <c r="E66" s="8" t="s">
        <v>123</v>
      </c>
      <c r="F66" s="8" t="s">
        <v>133</v>
      </c>
      <c r="G66" s="8">
        <v>440</v>
      </c>
      <c r="H66" s="9">
        <v>25</v>
      </c>
      <c r="I66" s="10">
        <f t="shared" si="1"/>
        <v>11000</v>
      </c>
    </row>
    <row r="67" spans="1:9" x14ac:dyDescent="0.25">
      <c r="A67" s="7">
        <v>44775</v>
      </c>
      <c r="B67" s="8" t="s">
        <v>2</v>
      </c>
      <c r="C67" s="8" t="s">
        <v>3</v>
      </c>
      <c r="D67" s="8" t="s">
        <v>4</v>
      </c>
      <c r="E67" s="8" t="s">
        <v>129</v>
      </c>
      <c r="F67" s="8" t="s">
        <v>133</v>
      </c>
      <c r="G67" s="8">
        <v>500</v>
      </c>
      <c r="H67" s="9">
        <v>25</v>
      </c>
      <c r="I67" s="10">
        <f t="shared" si="1"/>
        <v>12500</v>
      </c>
    </row>
    <row r="68" spans="1:9" x14ac:dyDescent="0.25">
      <c r="A68" s="7">
        <v>44784</v>
      </c>
      <c r="B68" s="8" t="s">
        <v>64</v>
      </c>
      <c r="C68" s="8" t="s">
        <v>65</v>
      </c>
      <c r="D68" s="8" t="s">
        <v>66</v>
      </c>
      <c r="E68" s="8" t="s">
        <v>127</v>
      </c>
      <c r="F68" s="8" t="s">
        <v>135</v>
      </c>
      <c r="G68" s="8">
        <v>410</v>
      </c>
      <c r="H68" s="9">
        <v>10</v>
      </c>
      <c r="I68" s="10">
        <f t="shared" si="1"/>
        <v>4100</v>
      </c>
    </row>
    <row r="69" spans="1:9" x14ac:dyDescent="0.25">
      <c r="A69" s="7">
        <v>44787</v>
      </c>
      <c r="B69" s="8" t="s">
        <v>106</v>
      </c>
      <c r="C69" s="8" t="s">
        <v>107</v>
      </c>
      <c r="D69" s="8" t="s">
        <v>108</v>
      </c>
      <c r="E69" s="8" t="s">
        <v>124</v>
      </c>
      <c r="F69" s="8" t="s">
        <v>134</v>
      </c>
      <c r="G69" s="8">
        <v>240</v>
      </c>
      <c r="H69" s="9">
        <v>35</v>
      </c>
      <c r="I69" s="10">
        <f t="shared" ref="I69:I100" si="2">G69*H69</f>
        <v>8400</v>
      </c>
    </row>
    <row r="70" spans="1:9" x14ac:dyDescent="0.25">
      <c r="A70" s="7">
        <v>44789</v>
      </c>
      <c r="B70" s="8" t="s">
        <v>16</v>
      </c>
      <c r="C70" s="8" t="s">
        <v>17</v>
      </c>
      <c r="D70" s="8" t="s">
        <v>115</v>
      </c>
      <c r="E70" s="8" t="s">
        <v>122</v>
      </c>
      <c r="F70" s="8" t="s">
        <v>136</v>
      </c>
      <c r="G70" s="8">
        <v>320</v>
      </c>
      <c r="H70" s="9">
        <v>12.5</v>
      </c>
      <c r="I70" s="10">
        <f t="shared" si="2"/>
        <v>4000</v>
      </c>
    </row>
    <row r="71" spans="1:9" x14ac:dyDescent="0.25">
      <c r="A71" s="7">
        <v>44792</v>
      </c>
      <c r="B71" s="8" t="s">
        <v>8</v>
      </c>
      <c r="C71" s="8" t="s">
        <v>9</v>
      </c>
      <c r="D71" s="8" t="s">
        <v>10</v>
      </c>
      <c r="E71" s="8" t="s">
        <v>122</v>
      </c>
      <c r="F71" s="8" t="s">
        <v>136</v>
      </c>
      <c r="G71" s="8">
        <v>240</v>
      </c>
      <c r="H71" s="9">
        <v>12.5</v>
      </c>
      <c r="I71" s="10">
        <f t="shared" si="2"/>
        <v>3000</v>
      </c>
    </row>
    <row r="72" spans="1:9" x14ac:dyDescent="0.25">
      <c r="A72" s="7">
        <v>44801</v>
      </c>
      <c r="B72" s="8" t="s">
        <v>85</v>
      </c>
      <c r="C72" s="8" t="s">
        <v>86</v>
      </c>
      <c r="D72" s="8" t="s">
        <v>87</v>
      </c>
      <c r="E72" s="8" t="s">
        <v>129</v>
      </c>
      <c r="F72" s="8" t="s">
        <v>133</v>
      </c>
      <c r="G72" s="8">
        <v>470</v>
      </c>
      <c r="H72" s="9">
        <v>25</v>
      </c>
      <c r="I72" s="10">
        <f t="shared" si="2"/>
        <v>11750</v>
      </c>
    </row>
    <row r="73" spans="1:9" x14ac:dyDescent="0.25">
      <c r="A73" s="7">
        <v>44802</v>
      </c>
      <c r="B73" s="8" t="s">
        <v>52</v>
      </c>
      <c r="C73" s="8" t="s">
        <v>53</v>
      </c>
      <c r="D73" s="8" t="s">
        <v>54</v>
      </c>
      <c r="E73" s="8" t="s">
        <v>129</v>
      </c>
      <c r="F73" s="8" t="s">
        <v>133</v>
      </c>
      <c r="G73" s="8">
        <v>330</v>
      </c>
      <c r="H73" s="9">
        <v>25</v>
      </c>
      <c r="I73" s="10">
        <f t="shared" si="2"/>
        <v>8250</v>
      </c>
    </row>
    <row r="74" spans="1:9" x14ac:dyDescent="0.25">
      <c r="A74" s="7">
        <v>44813</v>
      </c>
      <c r="B74" s="8" t="s">
        <v>73</v>
      </c>
      <c r="C74" s="8" t="s">
        <v>74</v>
      </c>
      <c r="D74" s="8" t="s">
        <v>75</v>
      </c>
      <c r="E74" s="8" t="s">
        <v>130</v>
      </c>
      <c r="F74" s="8" t="s">
        <v>134</v>
      </c>
      <c r="G74" s="8">
        <v>210</v>
      </c>
      <c r="H74" s="9">
        <v>35</v>
      </c>
      <c r="I74" s="10">
        <f t="shared" si="2"/>
        <v>7350</v>
      </c>
    </row>
    <row r="75" spans="1:9" x14ac:dyDescent="0.25">
      <c r="A75" s="7">
        <v>44820</v>
      </c>
      <c r="B75" s="8" t="s">
        <v>5</v>
      </c>
      <c r="C75" s="8" t="s">
        <v>6</v>
      </c>
      <c r="D75" s="8" t="s">
        <v>7</v>
      </c>
      <c r="E75" s="8" t="s">
        <v>126</v>
      </c>
      <c r="F75" s="8" t="s">
        <v>138</v>
      </c>
      <c r="G75" s="8">
        <v>370</v>
      </c>
      <c r="H75" s="9">
        <v>5</v>
      </c>
      <c r="I75" s="10">
        <f t="shared" si="2"/>
        <v>1850</v>
      </c>
    </row>
    <row r="76" spans="1:9" x14ac:dyDescent="0.25">
      <c r="A76" s="7">
        <v>44826</v>
      </c>
      <c r="B76" s="8" t="s">
        <v>58</v>
      </c>
      <c r="C76" s="8" t="s">
        <v>59</v>
      </c>
      <c r="D76" s="8" t="s">
        <v>60</v>
      </c>
      <c r="E76" s="8" t="s">
        <v>124</v>
      </c>
      <c r="F76" s="8" t="s">
        <v>134</v>
      </c>
      <c r="G76" s="8">
        <v>170</v>
      </c>
      <c r="H76" s="9">
        <v>35</v>
      </c>
      <c r="I76" s="10">
        <f t="shared" si="2"/>
        <v>5950</v>
      </c>
    </row>
    <row r="77" spans="1:9" x14ac:dyDescent="0.25">
      <c r="A77" s="7">
        <v>44828</v>
      </c>
      <c r="B77" s="8" t="s">
        <v>5</v>
      </c>
      <c r="C77" s="8" t="s">
        <v>6</v>
      </c>
      <c r="D77" s="8" t="s">
        <v>7</v>
      </c>
      <c r="E77" s="8" t="s">
        <v>127</v>
      </c>
      <c r="F77" s="8" t="s">
        <v>135</v>
      </c>
      <c r="G77" s="8">
        <v>350</v>
      </c>
      <c r="H77" s="9">
        <v>10</v>
      </c>
      <c r="I77" s="10">
        <f t="shared" si="2"/>
        <v>3500</v>
      </c>
    </row>
    <row r="78" spans="1:9" x14ac:dyDescent="0.25">
      <c r="A78" s="7">
        <v>44833</v>
      </c>
      <c r="B78" s="8" t="s">
        <v>85</v>
      </c>
      <c r="C78" s="8" t="s">
        <v>86</v>
      </c>
      <c r="D78" s="8" t="s">
        <v>87</v>
      </c>
      <c r="E78" s="8" t="s">
        <v>130</v>
      </c>
      <c r="F78" s="8" t="s">
        <v>134</v>
      </c>
      <c r="G78" s="8">
        <v>220</v>
      </c>
      <c r="H78" s="9">
        <v>35</v>
      </c>
      <c r="I78" s="10">
        <f t="shared" si="2"/>
        <v>7700</v>
      </c>
    </row>
    <row r="79" spans="1:9" x14ac:dyDescent="0.25">
      <c r="A79" s="7">
        <v>44833</v>
      </c>
      <c r="B79" s="8" t="s">
        <v>11</v>
      </c>
      <c r="C79" s="8" t="s">
        <v>12</v>
      </c>
      <c r="D79" s="8" t="s">
        <v>113</v>
      </c>
      <c r="E79" s="8" t="s">
        <v>129</v>
      </c>
      <c r="F79" s="8" t="s">
        <v>133</v>
      </c>
      <c r="G79" s="8">
        <v>430</v>
      </c>
      <c r="H79" s="9">
        <v>25</v>
      </c>
      <c r="I79" s="10">
        <f t="shared" si="2"/>
        <v>10750</v>
      </c>
    </row>
    <row r="80" spans="1:9" x14ac:dyDescent="0.25">
      <c r="A80" s="7">
        <v>44835</v>
      </c>
      <c r="B80" s="8" t="s">
        <v>103</v>
      </c>
      <c r="C80" s="8" t="s">
        <v>104</v>
      </c>
      <c r="D80" s="8" t="s">
        <v>105</v>
      </c>
      <c r="E80" s="8" t="s">
        <v>128</v>
      </c>
      <c r="F80" s="8" t="s">
        <v>136</v>
      </c>
      <c r="G80" s="8">
        <v>290</v>
      </c>
      <c r="H80" s="9">
        <v>12.5</v>
      </c>
      <c r="I80" s="10">
        <f t="shared" si="2"/>
        <v>3625</v>
      </c>
    </row>
    <row r="81" spans="1:9" x14ac:dyDescent="0.25">
      <c r="A81" s="7">
        <v>44835</v>
      </c>
      <c r="B81" s="8" t="s">
        <v>88</v>
      </c>
      <c r="C81" s="8" t="s">
        <v>89</v>
      </c>
      <c r="D81" s="8" t="s">
        <v>90</v>
      </c>
      <c r="E81" s="8" t="s">
        <v>125</v>
      </c>
      <c r="F81" s="8" t="s">
        <v>137</v>
      </c>
      <c r="G81" s="8">
        <v>360</v>
      </c>
      <c r="H81" s="9">
        <v>30</v>
      </c>
      <c r="I81" s="10">
        <f t="shared" si="2"/>
        <v>10800</v>
      </c>
    </row>
    <row r="82" spans="1:9" x14ac:dyDescent="0.25">
      <c r="A82" s="7">
        <v>44839</v>
      </c>
      <c r="B82" s="8" t="s">
        <v>61</v>
      </c>
      <c r="C82" s="8" t="s">
        <v>62</v>
      </c>
      <c r="D82" s="8" t="s">
        <v>63</v>
      </c>
      <c r="E82" s="8" t="s">
        <v>125</v>
      </c>
      <c r="F82" s="8" t="s">
        <v>137</v>
      </c>
      <c r="G82" s="8">
        <v>100</v>
      </c>
      <c r="H82" s="9">
        <v>30</v>
      </c>
      <c r="I82" s="10">
        <f t="shared" si="2"/>
        <v>3000</v>
      </c>
    </row>
    <row r="83" spans="1:9" x14ac:dyDescent="0.25">
      <c r="A83" s="7">
        <v>44843</v>
      </c>
      <c r="B83" s="8" t="s">
        <v>34</v>
      </c>
      <c r="C83" s="8" t="s">
        <v>35</v>
      </c>
      <c r="D83" s="8" t="s">
        <v>36</v>
      </c>
      <c r="E83" s="8" t="s">
        <v>126</v>
      </c>
      <c r="F83" s="8" t="s">
        <v>138</v>
      </c>
      <c r="G83" s="8">
        <v>280</v>
      </c>
      <c r="H83" s="9">
        <v>5</v>
      </c>
      <c r="I83" s="10">
        <f t="shared" si="2"/>
        <v>1400</v>
      </c>
    </row>
    <row r="84" spans="1:9" x14ac:dyDescent="0.25">
      <c r="A84" s="7">
        <v>44857</v>
      </c>
      <c r="B84" s="8" t="s">
        <v>64</v>
      </c>
      <c r="C84" s="8" t="s">
        <v>65</v>
      </c>
      <c r="D84" s="8" t="s">
        <v>66</v>
      </c>
      <c r="E84" s="8" t="s">
        <v>126</v>
      </c>
      <c r="F84" s="8" t="s">
        <v>138</v>
      </c>
      <c r="G84" s="8">
        <v>190</v>
      </c>
      <c r="H84" s="9">
        <v>5</v>
      </c>
      <c r="I84" s="10">
        <f t="shared" si="2"/>
        <v>950</v>
      </c>
    </row>
    <row r="85" spans="1:9" x14ac:dyDescent="0.25">
      <c r="A85" s="7">
        <v>44859</v>
      </c>
      <c r="B85" s="8" t="s">
        <v>11</v>
      </c>
      <c r="C85" s="8" t="s">
        <v>12</v>
      </c>
      <c r="D85" s="8" t="s">
        <v>113</v>
      </c>
      <c r="E85" s="8" t="s">
        <v>131</v>
      </c>
      <c r="F85" s="8" t="s">
        <v>137</v>
      </c>
      <c r="G85" s="8">
        <v>170</v>
      </c>
      <c r="H85" s="9">
        <v>30</v>
      </c>
      <c r="I85" s="10">
        <f t="shared" si="2"/>
        <v>5100</v>
      </c>
    </row>
    <row r="86" spans="1:9" x14ac:dyDescent="0.25">
      <c r="A86" s="7">
        <v>44868</v>
      </c>
      <c r="B86" s="8" t="s">
        <v>91</v>
      </c>
      <c r="C86" s="8" t="s">
        <v>92</v>
      </c>
      <c r="D86" s="8" t="s">
        <v>93</v>
      </c>
      <c r="E86" s="8" t="s">
        <v>122</v>
      </c>
      <c r="F86" s="8" t="s">
        <v>136</v>
      </c>
      <c r="G86" s="8">
        <v>130</v>
      </c>
      <c r="H86" s="9">
        <v>12.5</v>
      </c>
      <c r="I86" s="10">
        <f t="shared" si="2"/>
        <v>1625</v>
      </c>
    </row>
    <row r="87" spans="1:9" x14ac:dyDescent="0.25">
      <c r="A87" s="7">
        <v>44869</v>
      </c>
      <c r="B87" s="8" t="s">
        <v>94</v>
      </c>
      <c r="C87" s="8" t="s">
        <v>95</v>
      </c>
      <c r="D87" s="8" t="s">
        <v>96</v>
      </c>
      <c r="E87" s="8" t="s">
        <v>124</v>
      </c>
      <c r="F87" s="8" t="s">
        <v>134</v>
      </c>
      <c r="G87" s="8">
        <v>320</v>
      </c>
      <c r="H87" s="9">
        <v>35</v>
      </c>
      <c r="I87" s="10">
        <f t="shared" si="2"/>
        <v>11200</v>
      </c>
    </row>
    <row r="88" spans="1:9" x14ac:dyDescent="0.25">
      <c r="A88" s="7">
        <v>44870</v>
      </c>
      <c r="B88" s="8" t="s">
        <v>40</v>
      </c>
      <c r="C88" s="8" t="s">
        <v>41</v>
      </c>
      <c r="D88" s="8" t="s">
        <v>42</v>
      </c>
      <c r="E88" s="8" t="s">
        <v>122</v>
      </c>
      <c r="F88" s="8" t="s">
        <v>136</v>
      </c>
      <c r="G88" s="8">
        <v>500</v>
      </c>
      <c r="H88" s="9">
        <v>12.5</v>
      </c>
      <c r="I88" s="10">
        <f t="shared" si="2"/>
        <v>6250</v>
      </c>
    </row>
    <row r="89" spans="1:9" x14ac:dyDescent="0.25">
      <c r="A89" s="7">
        <v>44873</v>
      </c>
      <c r="B89" s="8" t="s">
        <v>109</v>
      </c>
      <c r="C89" s="8" t="s">
        <v>110</v>
      </c>
      <c r="D89" s="8" t="s">
        <v>111</v>
      </c>
      <c r="E89" s="8" t="s">
        <v>130</v>
      </c>
      <c r="F89" s="8" t="s">
        <v>134</v>
      </c>
      <c r="G89" s="8">
        <v>300</v>
      </c>
      <c r="H89" s="9">
        <v>35</v>
      </c>
      <c r="I89" s="10">
        <f t="shared" si="2"/>
        <v>10500</v>
      </c>
    </row>
    <row r="90" spans="1:9" x14ac:dyDescent="0.25">
      <c r="A90" s="7">
        <v>44882</v>
      </c>
      <c r="B90" s="8" t="s">
        <v>29</v>
      </c>
      <c r="C90" s="8" t="s">
        <v>30</v>
      </c>
      <c r="D90" s="8" t="s">
        <v>114</v>
      </c>
      <c r="E90" s="8" t="s">
        <v>124</v>
      </c>
      <c r="F90" s="8" t="s">
        <v>134</v>
      </c>
      <c r="G90" s="8">
        <v>380</v>
      </c>
      <c r="H90" s="9">
        <v>35</v>
      </c>
      <c r="I90" s="10">
        <f t="shared" si="2"/>
        <v>13300</v>
      </c>
    </row>
    <row r="91" spans="1:9" x14ac:dyDescent="0.25">
      <c r="A91" s="7">
        <v>44893</v>
      </c>
      <c r="B91" s="8" t="s">
        <v>73</v>
      </c>
      <c r="C91" s="8" t="s">
        <v>74</v>
      </c>
      <c r="D91" s="8" t="s">
        <v>75</v>
      </c>
      <c r="E91" s="8" t="s">
        <v>129</v>
      </c>
      <c r="F91" s="8" t="s">
        <v>133</v>
      </c>
      <c r="G91" s="8">
        <v>130</v>
      </c>
      <c r="H91" s="9">
        <v>25</v>
      </c>
      <c r="I91" s="10">
        <f t="shared" si="2"/>
        <v>3250</v>
      </c>
    </row>
    <row r="92" spans="1:9" x14ac:dyDescent="0.25">
      <c r="A92" s="7">
        <v>44893</v>
      </c>
      <c r="B92" s="8" t="s">
        <v>58</v>
      </c>
      <c r="C92" s="8" t="s">
        <v>59</v>
      </c>
      <c r="D92" s="8" t="s">
        <v>60</v>
      </c>
      <c r="E92" s="8" t="s">
        <v>123</v>
      </c>
      <c r="F92" s="8" t="s">
        <v>133</v>
      </c>
      <c r="G92" s="8">
        <v>380</v>
      </c>
      <c r="H92" s="9">
        <v>25</v>
      </c>
      <c r="I92" s="10">
        <f t="shared" si="2"/>
        <v>9500</v>
      </c>
    </row>
    <row r="93" spans="1:9" x14ac:dyDescent="0.25">
      <c r="A93" s="7">
        <v>44896</v>
      </c>
      <c r="B93" s="8" t="s">
        <v>46</v>
      </c>
      <c r="C93" s="8" t="s">
        <v>47</v>
      </c>
      <c r="D93" s="8" t="s">
        <v>48</v>
      </c>
      <c r="E93" s="8" t="s">
        <v>128</v>
      </c>
      <c r="F93" s="8" t="s">
        <v>136</v>
      </c>
      <c r="G93" s="8">
        <v>230</v>
      </c>
      <c r="H93" s="9">
        <v>12.5</v>
      </c>
      <c r="I93" s="10">
        <f t="shared" si="2"/>
        <v>2875</v>
      </c>
    </row>
    <row r="94" spans="1:9" x14ac:dyDescent="0.25">
      <c r="A94" s="7">
        <v>44897</v>
      </c>
      <c r="B94" s="8" t="s">
        <v>55</v>
      </c>
      <c r="C94" s="8" t="s">
        <v>56</v>
      </c>
      <c r="D94" s="8" t="s">
        <v>57</v>
      </c>
      <c r="E94" s="8" t="s">
        <v>128</v>
      </c>
      <c r="F94" s="8" t="s">
        <v>136</v>
      </c>
      <c r="G94" s="8">
        <v>170</v>
      </c>
      <c r="H94" s="9">
        <v>12.5</v>
      </c>
      <c r="I94" s="10">
        <f t="shared" si="2"/>
        <v>2125</v>
      </c>
    </row>
    <row r="95" spans="1:9" x14ac:dyDescent="0.25">
      <c r="A95" s="7">
        <v>44900</v>
      </c>
      <c r="B95" s="8" t="s">
        <v>76</v>
      </c>
      <c r="C95" s="8" t="s">
        <v>77</v>
      </c>
      <c r="D95" s="8" t="s">
        <v>78</v>
      </c>
      <c r="E95" s="8" t="s">
        <v>129</v>
      </c>
      <c r="F95" s="8" t="s">
        <v>133</v>
      </c>
      <c r="G95" s="8">
        <v>260</v>
      </c>
      <c r="H95" s="9">
        <v>25</v>
      </c>
      <c r="I95" s="10">
        <f t="shared" si="2"/>
        <v>6500</v>
      </c>
    </row>
    <row r="96" spans="1:9" x14ac:dyDescent="0.25">
      <c r="A96" s="7">
        <v>44901</v>
      </c>
      <c r="B96" s="8" t="s">
        <v>31</v>
      </c>
      <c r="C96" s="8" t="s">
        <v>32</v>
      </c>
      <c r="D96" s="8" t="s">
        <v>33</v>
      </c>
      <c r="E96" s="8" t="s">
        <v>125</v>
      </c>
      <c r="F96" s="8" t="s">
        <v>137</v>
      </c>
      <c r="G96" s="8">
        <v>300</v>
      </c>
      <c r="H96" s="9">
        <v>30</v>
      </c>
      <c r="I96" s="10">
        <f t="shared" si="2"/>
        <v>9000</v>
      </c>
    </row>
    <row r="97" spans="1:9" x14ac:dyDescent="0.25">
      <c r="A97" s="7">
        <v>44908</v>
      </c>
      <c r="B97" s="8" t="s">
        <v>67</v>
      </c>
      <c r="C97" s="8" t="s">
        <v>68</v>
      </c>
      <c r="D97" s="8" t="s">
        <v>69</v>
      </c>
      <c r="E97" s="8" t="s">
        <v>124</v>
      </c>
      <c r="F97" s="8" t="s">
        <v>134</v>
      </c>
      <c r="G97" s="8">
        <v>360</v>
      </c>
      <c r="H97" s="9">
        <v>35</v>
      </c>
      <c r="I97" s="10">
        <f t="shared" si="2"/>
        <v>12600</v>
      </c>
    </row>
    <row r="98" spans="1:9" x14ac:dyDescent="0.25">
      <c r="A98" s="7">
        <v>44908</v>
      </c>
      <c r="B98" s="8" t="s">
        <v>34</v>
      </c>
      <c r="C98" s="8" t="s">
        <v>35</v>
      </c>
      <c r="D98" s="8" t="s">
        <v>36</v>
      </c>
      <c r="E98" s="8" t="s">
        <v>125</v>
      </c>
      <c r="F98" s="8" t="s">
        <v>137</v>
      </c>
      <c r="G98" s="8">
        <v>100</v>
      </c>
      <c r="H98" s="9">
        <v>30</v>
      </c>
      <c r="I98" s="10">
        <f t="shared" si="2"/>
        <v>3000</v>
      </c>
    </row>
    <row r="99" spans="1:9" x14ac:dyDescent="0.25">
      <c r="A99" s="7">
        <v>44910</v>
      </c>
      <c r="B99" s="8" t="s">
        <v>27</v>
      </c>
      <c r="C99" s="8" t="s">
        <v>28</v>
      </c>
      <c r="D99" s="8" t="s">
        <v>116</v>
      </c>
      <c r="E99" s="8" t="s">
        <v>124</v>
      </c>
      <c r="F99" s="8" t="s">
        <v>134</v>
      </c>
      <c r="G99" s="8">
        <v>430</v>
      </c>
      <c r="H99" s="9">
        <v>35</v>
      </c>
      <c r="I99" s="10">
        <f t="shared" si="2"/>
        <v>15050</v>
      </c>
    </row>
    <row r="100" spans="1:9" x14ac:dyDescent="0.25">
      <c r="A100" s="11">
        <v>44911</v>
      </c>
      <c r="B100" s="12" t="s">
        <v>97</v>
      </c>
      <c r="C100" s="12" t="s">
        <v>98</v>
      </c>
      <c r="D100" s="12" t="s">
        <v>99</v>
      </c>
      <c r="E100" s="12" t="s">
        <v>124</v>
      </c>
      <c r="F100" s="12" t="s">
        <v>134</v>
      </c>
      <c r="G100" s="12">
        <v>170</v>
      </c>
      <c r="H100" s="13">
        <v>35</v>
      </c>
      <c r="I100" s="14">
        <f t="shared" si="2"/>
        <v>5950</v>
      </c>
    </row>
  </sheetData>
  <sortState xmlns:xlrd2="http://schemas.microsoft.com/office/spreadsheetml/2017/richdata2" ref="A5:I100">
    <sortCondition ref="A5:A100"/>
  </sortState>
  <conditionalFormatting sqref="F5:F100">
    <cfRule type="containsText" dxfId="5" priority="1" operator="containsText" text="Box">
      <formula>NOT(ISERROR(SEARCH("Box",F5)))</formula>
    </cfRule>
    <cfRule type="containsText" dxfId="4" priority="2" operator="containsText" text="Roll">
      <formula>NOT(ISERROR(SEARCH("Roll",F5)))</formula>
    </cfRule>
    <cfRule type="cellIs" dxfId="3" priority="3" operator="equal">
      <formula>"Packet"</formula>
    </cfRule>
  </conditionalFormatting>
  <conditionalFormatting sqref="I5:I100">
    <cfRule type="cellIs" dxfId="2" priority="4" operator="lessThan">
      <formula>3000</formula>
    </cfRule>
    <cfRule type="cellIs" dxfId="1" priority="5" operator="greaterThan">
      <formula>15000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10D98-56C8-40B4-ACF2-464A434D0994}">
  <dimension ref="A1:C27"/>
  <sheetViews>
    <sheetView topLeftCell="A7" workbookViewId="0">
      <selection sqref="A1:C34"/>
    </sheetView>
  </sheetViews>
  <sheetFormatPr defaultColWidth="9.28515625" defaultRowHeight="15" x14ac:dyDescent="0.25"/>
  <cols>
    <col min="1" max="1" width="20" bestFit="1" customWidth="1"/>
    <col min="3" max="3" width="20" bestFit="1" customWidth="1"/>
  </cols>
  <sheetData>
    <row r="1" spans="1:3" x14ac:dyDescent="0.25">
      <c r="A1" s="15" t="s">
        <v>141</v>
      </c>
      <c r="C1" s="15" t="s">
        <v>142</v>
      </c>
    </row>
    <row r="2" spans="1:3" x14ac:dyDescent="0.25">
      <c r="A2" s="8" t="s">
        <v>114</v>
      </c>
      <c r="C2" s="8" t="s">
        <v>57</v>
      </c>
    </row>
    <row r="3" spans="1:3" x14ac:dyDescent="0.25">
      <c r="A3" s="8" t="s">
        <v>116</v>
      </c>
      <c r="C3" s="8" t="s">
        <v>114</v>
      </c>
    </row>
    <row r="4" spans="1:3" x14ac:dyDescent="0.25">
      <c r="A4" s="8" t="s">
        <v>15</v>
      </c>
      <c r="C4" s="8" t="s">
        <v>116</v>
      </c>
    </row>
    <row r="5" spans="1:3" x14ac:dyDescent="0.25">
      <c r="A5" s="8" t="s">
        <v>108</v>
      </c>
      <c r="C5" s="8" t="s">
        <v>15</v>
      </c>
    </row>
    <row r="6" spans="1:3" x14ac:dyDescent="0.25">
      <c r="A6" s="8" t="s">
        <v>102</v>
      </c>
      <c r="C6" s="8" t="s">
        <v>108</v>
      </c>
    </row>
    <row r="7" spans="1:3" x14ac:dyDescent="0.25">
      <c r="A7" s="8" t="s">
        <v>20</v>
      </c>
      <c r="C7" s="8" t="s">
        <v>93</v>
      </c>
    </row>
    <row r="8" spans="1:3" x14ac:dyDescent="0.25">
      <c r="A8" s="8" t="s">
        <v>75</v>
      </c>
      <c r="C8" s="8" t="s">
        <v>20</v>
      </c>
    </row>
    <row r="9" spans="1:3" x14ac:dyDescent="0.25">
      <c r="A9" s="8" t="s">
        <v>81</v>
      </c>
      <c r="C9" s="8" t="s">
        <v>75</v>
      </c>
    </row>
    <row r="10" spans="1:3" x14ac:dyDescent="0.25">
      <c r="A10" s="8" t="s">
        <v>42</v>
      </c>
      <c r="C10" s="8" t="s">
        <v>81</v>
      </c>
    </row>
    <row r="11" spans="1:3" x14ac:dyDescent="0.25">
      <c r="A11" s="8" t="s">
        <v>63</v>
      </c>
      <c r="C11" s="8" t="s">
        <v>42</v>
      </c>
    </row>
    <row r="12" spans="1:3" x14ac:dyDescent="0.25">
      <c r="A12" s="8" t="s">
        <v>54</v>
      </c>
      <c r="C12" s="8" t="s">
        <v>63</v>
      </c>
    </row>
    <row r="13" spans="1:3" x14ac:dyDescent="0.25">
      <c r="A13" s="8" t="s">
        <v>115</v>
      </c>
      <c r="C13" s="8" t="s">
        <v>10</v>
      </c>
    </row>
    <row r="14" spans="1:3" x14ac:dyDescent="0.25">
      <c r="A14" s="8" t="s">
        <v>69</v>
      </c>
      <c r="C14" s="8" t="s">
        <v>72</v>
      </c>
    </row>
    <row r="15" spans="1:3" x14ac:dyDescent="0.25">
      <c r="A15" s="8" t="s">
        <v>39</v>
      </c>
      <c r="C15" s="8" t="s">
        <v>23</v>
      </c>
    </row>
    <row r="16" spans="1:3" x14ac:dyDescent="0.25">
      <c r="A16" s="8" t="s">
        <v>51</v>
      </c>
      <c r="C16" s="8" t="s">
        <v>111</v>
      </c>
    </row>
    <row r="17" spans="1:3" x14ac:dyDescent="0.25">
      <c r="A17" s="8" t="s">
        <v>84</v>
      </c>
      <c r="C17" s="8" t="s">
        <v>54</v>
      </c>
    </row>
    <row r="18" spans="1:3" x14ac:dyDescent="0.25">
      <c r="A18" s="8" t="s">
        <v>48</v>
      </c>
      <c r="C18" s="8" t="s">
        <v>69</v>
      </c>
    </row>
    <row r="19" spans="1:3" x14ac:dyDescent="0.25">
      <c r="A19" s="8" t="s">
        <v>4</v>
      </c>
      <c r="C19" s="8" t="s">
        <v>39</v>
      </c>
    </row>
    <row r="20" spans="1:3" x14ac:dyDescent="0.25">
      <c r="A20" s="8" t="s">
        <v>96</v>
      </c>
      <c r="C20" s="8" t="s">
        <v>51</v>
      </c>
    </row>
    <row r="21" spans="1:3" x14ac:dyDescent="0.25">
      <c r="A21" s="8" t="s">
        <v>26</v>
      </c>
      <c r="C21" s="8" t="s">
        <v>4</v>
      </c>
    </row>
    <row r="22" spans="1:3" x14ac:dyDescent="0.25">
      <c r="A22" s="8" t="s">
        <v>105</v>
      </c>
      <c r="C22" s="8" t="s">
        <v>66</v>
      </c>
    </row>
    <row r="23" spans="1:3" x14ac:dyDescent="0.25">
      <c r="A23" s="8" t="s">
        <v>113</v>
      </c>
      <c r="C23" s="8" t="s">
        <v>78</v>
      </c>
    </row>
    <row r="24" spans="1:3" x14ac:dyDescent="0.25">
      <c r="A24" s="8" t="s">
        <v>45</v>
      </c>
      <c r="C24" s="8" t="s">
        <v>26</v>
      </c>
    </row>
    <row r="25" spans="1:3" x14ac:dyDescent="0.25">
      <c r="C25" s="8" t="s">
        <v>105</v>
      </c>
    </row>
    <row r="26" spans="1:3" x14ac:dyDescent="0.25">
      <c r="C26" s="8" t="s">
        <v>113</v>
      </c>
    </row>
    <row r="27" spans="1:3" x14ac:dyDescent="0.25">
      <c r="C27" s="8" t="s">
        <v>90</v>
      </c>
    </row>
  </sheetData>
  <conditionalFormatting sqref="A1:C34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9BEB6-2CC1-4F40-A20A-0107E7F61AD7}">
  <dimension ref="A1:B12"/>
  <sheetViews>
    <sheetView tabSelected="1" zoomScale="120" zoomScaleNormal="120" workbookViewId="0">
      <selection activeCell="B2" sqref="B2:B12"/>
    </sheetView>
  </sheetViews>
  <sheetFormatPr defaultRowHeight="15" x14ac:dyDescent="0.25"/>
  <cols>
    <col min="1" max="1" width="15.28515625" bestFit="1" customWidth="1"/>
    <col min="2" max="2" width="14" customWidth="1"/>
  </cols>
  <sheetData>
    <row r="1" spans="1:2" x14ac:dyDescent="0.25">
      <c r="A1" s="16" t="s">
        <v>120</v>
      </c>
      <c r="B1" s="16" t="s">
        <v>143</v>
      </c>
    </row>
    <row r="2" spans="1:2" x14ac:dyDescent="0.25">
      <c r="A2" s="8" t="s">
        <v>122</v>
      </c>
      <c r="B2" s="17">
        <v>37875</v>
      </c>
    </row>
    <row r="3" spans="1:2" x14ac:dyDescent="0.25">
      <c r="A3" s="8" t="s">
        <v>126</v>
      </c>
      <c r="B3" s="17">
        <v>16300</v>
      </c>
    </row>
    <row r="4" spans="1:2" x14ac:dyDescent="0.25">
      <c r="A4" s="8" t="s">
        <v>121</v>
      </c>
      <c r="B4" s="17">
        <v>1500</v>
      </c>
    </row>
    <row r="5" spans="1:2" x14ac:dyDescent="0.25">
      <c r="A5" s="8" t="s">
        <v>129</v>
      </c>
      <c r="B5" s="17">
        <v>73500</v>
      </c>
    </row>
    <row r="6" spans="1:2" x14ac:dyDescent="0.25">
      <c r="A6" s="8" t="s">
        <v>130</v>
      </c>
      <c r="B6" s="17">
        <v>77700</v>
      </c>
    </row>
    <row r="7" spans="1:2" x14ac:dyDescent="0.25">
      <c r="A7" s="8" t="s">
        <v>127</v>
      </c>
      <c r="B7" s="17">
        <v>28200</v>
      </c>
    </row>
    <row r="8" spans="1:2" x14ac:dyDescent="0.25">
      <c r="A8" s="8" t="s">
        <v>123</v>
      </c>
      <c r="B8" s="17">
        <v>73750</v>
      </c>
    </row>
    <row r="9" spans="1:2" x14ac:dyDescent="0.25">
      <c r="A9" s="8" t="s">
        <v>125</v>
      </c>
      <c r="B9" s="17">
        <v>114600</v>
      </c>
    </row>
    <row r="10" spans="1:2" x14ac:dyDescent="0.25">
      <c r="A10" s="8" t="s">
        <v>124</v>
      </c>
      <c r="B10" s="17">
        <v>112350</v>
      </c>
    </row>
    <row r="11" spans="1:2" x14ac:dyDescent="0.25">
      <c r="A11" s="8" t="s">
        <v>131</v>
      </c>
      <c r="B11" s="17">
        <v>77700</v>
      </c>
    </row>
    <row r="12" spans="1:2" x14ac:dyDescent="0.25">
      <c r="A12" s="8" t="s">
        <v>128</v>
      </c>
      <c r="B12" s="17">
        <v>26000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DB2A1-3D25-471D-B3DF-9DAB619ED2A4}">
  <dimension ref="A1:B12"/>
  <sheetViews>
    <sheetView zoomScale="120" zoomScaleNormal="120" workbookViewId="0">
      <selection activeCell="F6" sqref="F6"/>
    </sheetView>
  </sheetViews>
  <sheetFormatPr defaultRowHeight="15" x14ac:dyDescent="0.25"/>
  <cols>
    <col min="1" max="1" width="15.28515625" bestFit="1" customWidth="1"/>
    <col min="2" max="2" width="14" customWidth="1"/>
  </cols>
  <sheetData>
    <row r="1" spans="1:2" x14ac:dyDescent="0.25">
      <c r="A1" s="16" t="s">
        <v>120</v>
      </c>
      <c r="B1" s="16" t="s">
        <v>144</v>
      </c>
    </row>
    <row r="2" spans="1:2" x14ac:dyDescent="0.25">
      <c r="A2" s="8" t="s">
        <v>122</v>
      </c>
      <c r="B2" s="17">
        <v>58100</v>
      </c>
    </row>
    <row r="3" spans="1:2" x14ac:dyDescent="0.25">
      <c r="A3" s="8" t="s">
        <v>126</v>
      </c>
      <c r="B3" s="17">
        <v>68400</v>
      </c>
    </row>
    <row r="4" spans="1:2" x14ac:dyDescent="0.25">
      <c r="A4" s="8" t="s">
        <v>121</v>
      </c>
      <c r="B4" s="17">
        <v>74100</v>
      </c>
    </row>
    <row r="5" spans="1:2" x14ac:dyDescent="0.25">
      <c r="A5" s="8" t="s">
        <v>129</v>
      </c>
      <c r="B5" s="17">
        <v>53700</v>
      </c>
    </row>
    <row r="6" spans="1:2" x14ac:dyDescent="0.25">
      <c r="A6" s="8" t="s">
        <v>130</v>
      </c>
      <c r="B6" s="17">
        <v>59300</v>
      </c>
    </row>
    <row r="7" spans="1:2" x14ac:dyDescent="0.25">
      <c r="A7" s="8" t="s">
        <v>127</v>
      </c>
      <c r="B7" s="17">
        <v>32300</v>
      </c>
    </row>
    <row r="8" spans="1:2" x14ac:dyDescent="0.25">
      <c r="A8" s="8" t="s">
        <v>123</v>
      </c>
      <c r="B8" s="17">
        <v>33000</v>
      </c>
    </row>
    <row r="9" spans="1:2" x14ac:dyDescent="0.25">
      <c r="A9" s="8" t="s">
        <v>125</v>
      </c>
      <c r="B9" s="17">
        <v>31400</v>
      </c>
    </row>
    <row r="10" spans="1:2" x14ac:dyDescent="0.25">
      <c r="A10" s="8" t="s">
        <v>124</v>
      </c>
      <c r="B10" s="17">
        <v>41600</v>
      </c>
    </row>
    <row r="11" spans="1:2" x14ac:dyDescent="0.25">
      <c r="A11" s="8" t="s">
        <v>131</v>
      </c>
      <c r="B11" s="17">
        <v>31700</v>
      </c>
    </row>
    <row r="12" spans="1:2" x14ac:dyDescent="0.25">
      <c r="A12" s="8" t="s">
        <v>128</v>
      </c>
      <c r="B12" s="17">
        <v>54200</v>
      </c>
    </row>
  </sheetData>
  <conditionalFormatting sqref="B2:B12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{12DF0076-FC4F-4776-8B6D-C225C9826D80}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2DF0076-FC4F-4776-8B6D-C225C9826D80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B2:B12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78679-8975-4232-8752-3B6E45B57449}">
  <dimension ref="A1:B2"/>
  <sheetViews>
    <sheetView workbookViewId="0">
      <selection activeCell="B2" sqref="B2"/>
    </sheetView>
  </sheetViews>
  <sheetFormatPr defaultRowHeight="15" x14ac:dyDescent="0.25"/>
  <cols>
    <col min="1" max="1" width="10.7109375" bestFit="1" customWidth="1"/>
    <col min="2" max="2" width="10.5703125" bestFit="1" customWidth="1"/>
  </cols>
  <sheetData>
    <row r="1" spans="1:2" x14ac:dyDescent="0.25">
      <c r="A1" s="15" t="s">
        <v>145</v>
      </c>
      <c r="B1" s="15" t="s">
        <v>146</v>
      </c>
    </row>
    <row r="2" spans="1:2" x14ac:dyDescent="0.25">
      <c r="A2" t="s">
        <v>147</v>
      </c>
      <c r="B2" s="17">
        <v>35005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995F4-F074-43FB-9308-BAFB902DD992}">
  <dimension ref="A1:N13"/>
  <sheetViews>
    <sheetView workbookViewId="0">
      <selection activeCell="B3" sqref="B3"/>
    </sheetView>
  </sheetViews>
  <sheetFormatPr defaultRowHeight="15" x14ac:dyDescent="0.25"/>
  <cols>
    <col min="1" max="1" width="15.28515625" bestFit="1" customWidth="1"/>
    <col min="2" max="13" width="10.5703125" bestFit="1" customWidth="1"/>
    <col min="14" max="14" width="13.28515625" customWidth="1"/>
    <col min="15" max="15" width="12.85546875" customWidth="1"/>
  </cols>
  <sheetData>
    <row r="1" spans="1:14" ht="15.75" thickBot="1" x14ac:dyDescent="0.3">
      <c r="A1" s="18" t="s">
        <v>120</v>
      </c>
      <c r="B1" s="19" t="s">
        <v>148</v>
      </c>
      <c r="C1" s="19" t="s">
        <v>149</v>
      </c>
      <c r="D1" s="19" t="s">
        <v>150</v>
      </c>
      <c r="E1" s="19" t="s">
        <v>151</v>
      </c>
      <c r="F1" s="19" t="s">
        <v>152</v>
      </c>
      <c r="G1" s="19" t="s">
        <v>153</v>
      </c>
      <c r="H1" s="19" t="s">
        <v>154</v>
      </c>
      <c r="I1" s="19" t="s">
        <v>155</v>
      </c>
      <c r="J1" s="19" t="s">
        <v>156</v>
      </c>
      <c r="K1" s="19" t="s">
        <v>157</v>
      </c>
      <c r="L1" s="19" t="s">
        <v>158</v>
      </c>
      <c r="M1" s="19" t="s">
        <v>159</v>
      </c>
      <c r="N1" s="20" t="s">
        <v>160</v>
      </c>
    </row>
    <row r="2" spans="1:14" x14ac:dyDescent="0.25">
      <c r="A2" s="21" t="s">
        <v>122</v>
      </c>
      <c r="B2" s="22">
        <v>4893</v>
      </c>
      <c r="C2" s="22">
        <v>6447</v>
      </c>
      <c r="D2" s="22">
        <v>5482</v>
      </c>
      <c r="E2" s="22">
        <v>3891</v>
      </c>
      <c r="F2" s="22">
        <v>4917</v>
      </c>
      <c r="G2" s="22">
        <v>5388</v>
      </c>
      <c r="H2" s="22">
        <v>5289</v>
      </c>
      <c r="I2" s="22">
        <v>3954</v>
      </c>
      <c r="J2" s="22">
        <v>3323</v>
      </c>
      <c r="K2" s="22">
        <v>4412</v>
      </c>
      <c r="L2" s="22">
        <v>4323</v>
      </c>
      <c r="M2" s="22">
        <v>5422</v>
      </c>
      <c r="N2" s="22">
        <f t="shared" ref="N2:N13" si="0">SUM(B2:M2)</f>
        <v>57741</v>
      </c>
    </row>
    <row r="3" spans="1:14" x14ac:dyDescent="0.25">
      <c r="A3" t="s">
        <v>126</v>
      </c>
      <c r="B3" s="17">
        <v>4287</v>
      </c>
      <c r="C3" s="17">
        <v>3389</v>
      </c>
      <c r="D3" s="17">
        <v>3335</v>
      </c>
      <c r="E3" s="17">
        <v>3233</v>
      </c>
      <c r="F3" s="17">
        <v>3998</v>
      </c>
      <c r="G3" s="17">
        <v>3782</v>
      </c>
      <c r="H3" s="17">
        <v>4888</v>
      </c>
      <c r="I3" s="17">
        <v>6181</v>
      </c>
      <c r="J3" s="17">
        <v>4160</v>
      </c>
      <c r="K3" s="17">
        <v>6294</v>
      </c>
      <c r="L3" s="17">
        <v>4932</v>
      </c>
      <c r="M3" s="17">
        <v>6516</v>
      </c>
      <c r="N3" s="17">
        <f t="shared" si="0"/>
        <v>54995</v>
      </c>
    </row>
    <row r="4" spans="1:14" x14ac:dyDescent="0.25">
      <c r="A4" s="23" t="s">
        <v>121</v>
      </c>
      <c r="B4" s="24">
        <v>5916</v>
      </c>
      <c r="C4" s="24">
        <v>4235</v>
      </c>
      <c r="D4" s="24">
        <v>5366</v>
      </c>
      <c r="E4" s="24">
        <v>6457</v>
      </c>
      <c r="F4" s="24">
        <v>5382</v>
      </c>
      <c r="G4" s="24">
        <v>5210</v>
      </c>
      <c r="H4" s="24">
        <v>5310</v>
      </c>
      <c r="I4" s="24">
        <v>6778</v>
      </c>
      <c r="J4" s="24">
        <v>6635</v>
      </c>
      <c r="K4" s="24">
        <v>5390</v>
      </c>
      <c r="L4" s="24">
        <v>3643</v>
      </c>
      <c r="M4" s="24">
        <v>6647</v>
      </c>
      <c r="N4" s="24">
        <f t="shared" si="0"/>
        <v>66969</v>
      </c>
    </row>
    <row r="5" spans="1:14" x14ac:dyDescent="0.25">
      <c r="A5" t="s">
        <v>129</v>
      </c>
      <c r="B5" s="17">
        <v>3970</v>
      </c>
      <c r="C5" s="17">
        <v>3016</v>
      </c>
      <c r="D5" s="17">
        <v>5006</v>
      </c>
      <c r="E5" s="17">
        <v>4405</v>
      </c>
      <c r="F5" s="17">
        <v>5330</v>
      </c>
      <c r="G5" s="17">
        <v>3258</v>
      </c>
      <c r="H5" s="17">
        <v>6197</v>
      </c>
      <c r="I5" s="17">
        <v>4836</v>
      </c>
      <c r="J5" s="17">
        <v>5020</v>
      </c>
      <c r="K5" s="17">
        <v>4329</v>
      </c>
      <c r="L5" s="17">
        <v>4018</v>
      </c>
      <c r="M5" s="17">
        <v>6801</v>
      </c>
      <c r="N5" s="17">
        <f t="shared" si="0"/>
        <v>56186</v>
      </c>
    </row>
    <row r="6" spans="1:14" x14ac:dyDescent="0.25">
      <c r="A6" s="23" t="s">
        <v>130</v>
      </c>
      <c r="B6" s="24">
        <v>3159</v>
      </c>
      <c r="C6" s="24">
        <v>4506</v>
      </c>
      <c r="D6" s="24">
        <v>6493</v>
      </c>
      <c r="E6" s="24">
        <v>3079</v>
      </c>
      <c r="F6" s="24">
        <v>3898</v>
      </c>
      <c r="G6" s="24">
        <v>3465</v>
      </c>
      <c r="H6" s="24">
        <v>5680</v>
      </c>
      <c r="I6" s="24">
        <v>5139</v>
      </c>
      <c r="J6" s="24">
        <v>4217</v>
      </c>
      <c r="K6" s="24">
        <v>3754</v>
      </c>
      <c r="L6" s="24">
        <v>6888</v>
      </c>
      <c r="M6" s="24">
        <v>4158</v>
      </c>
      <c r="N6" s="24">
        <f t="shared" si="0"/>
        <v>54436</v>
      </c>
    </row>
    <row r="7" spans="1:14" x14ac:dyDescent="0.25">
      <c r="A7" t="s">
        <v>127</v>
      </c>
      <c r="B7" s="17">
        <v>6736</v>
      </c>
      <c r="C7" s="17">
        <v>6158</v>
      </c>
      <c r="D7" s="17">
        <v>4178</v>
      </c>
      <c r="E7" s="17">
        <v>5761</v>
      </c>
      <c r="F7" s="17">
        <v>5938</v>
      </c>
      <c r="G7" s="17">
        <v>6921</v>
      </c>
      <c r="H7" s="17">
        <v>3136</v>
      </c>
      <c r="I7" s="17">
        <v>5214</v>
      </c>
      <c r="J7" s="17">
        <v>6849</v>
      </c>
      <c r="K7" s="17">
        <v>5073</v>
      </c>
      <c r="L7" s="17">
        <v>5121</v>
      </c>
      <c r="M7" s="17">
        <v>6656</v>
      </c>
      <c r="N7" s="17">
        <f t="shared" si="0"/>
        <v>67741</v>
      </c>
    </row>
    <row r="8" spans="1:14" x14ac:dyDescent="0.25">
      <c r="A8" s="23" t="s">
        <v>123</v>
      </c>
      <c r="B8" s="24">
        <v>3540</v>
      </c>
      <c r="C8" s="24">
        <v>4580</v>
      </c>
      <c r="D8" s="24">
        <v>6307</v>
      </c>
      <c r="E8" s="24">
        <v>5790</v>
      </c>
      <c r="F8" s="24">
        <v>6397</v>
      </c>
      <c r="G8" s="24">
        <v>5540</v>
      </c>
      <c r="H8" s="24">
        <v>6475</v>
      </c>
      <c r="I8" s="24">
        <v>5626</v>
      </c>
      <c r="J8" s="24">
        <v>5816</v>
      </c>
      <c r="K8" s="24">
        <v>5765</v>
      </c>
      <c r="L8" s="24">
        <v>5618</v>
      </c>
      <c r="M8" s="24">
        <v>3011</v>
      </c>
      <c r="N8" s="24">
        <f t="shared" si="0"/>
        <v>64465</v>
      </c>
    </row>
    <row r="9" spans="1:14" x14ac:dyDescent="0.25">
      <c r="A9" t="s">
        <v>125</v>
      </c>
      <c r="B9" s="17">
        <v>4898</v>
      </c>
      <c r="C9" s="17">
        <v>4256</v>
      </c>
      <c r="D9" s="17">
        <v>5597</v>
      </c>
      <c r="E9" s="17">
        <v>6827</v>
      </c>
      <c r="F9" s="17">
        <v>4842</v>
      </c>
      <c r="G9" s="17">
        <v>3515</v>
      </c>
      <c r="H9" s="17">
        <v>3929</v>
      </c>
      <c r="I9" s="17">
        <v>3093</v>
      </c>
      <c r="J9" s="17">
        <v>5655</v>
      </c>
      <c r="K9" s="17">
        <v>4610</v>
      </c>
      <c r="L9" s="17">
        <v>4581</v>
      </c>
      <c r="M9" s="17">
        <v>4929</v>
      </c>
      <c r="N9" s="17">
        <f t="shared" si="0"/>
        <v>56732</v>
      </c>
    </row>
    <row r="10" spans="1:14" x14ac:dyDescent="0.25">
      <c r="A10" s="23" t="s">
        <v>124</v>
      </c>
      <c r="B10" s="24">
        <v>6834</v>
      </c>
      <c r="C10" s="24">
        <v>6368</v>
      </c>
      <c r="D10" s="24">
        <v>4063</v>
      </c>
      <c r="E10" s="24">
        <v>3539</v>
      </c>
      <c r="F10" s="24">
        <v>5255</v>
      </c>
      <c r="G10" s="24">
        <v>4008</v>
      </c>
      <c r="H10" s="24">
        <v>5333</v>
      </c>
      <c r="I10" s="24">
        <v>3930</v>
      </c>
      <c r="J10" s="24">
        <v>4931</v>
      </c>
      <c r="K10" s="24">
        <v>5274</v>
      </c>
      <c r="L10" s="24">
        <v>5663</v>
      </c>
      <c r="M10" s="24">
        <v>5146</v>
      </c>
      <c r="N10" s="24">
        <f t="shared" si="0"/>
        <v>60344</v>
      </c>
    </row>
    <row r="11" spans="1:14" x14ac:dyDescent="0.25">
      <c r="A11" t="s">
        <v>131</v>
      </c>
      <c r="B11" s="17">
        <v>3764</v>
      </c>
      <c r="C11" s="17">
        <v>5417</v>
      </c>
      <c r="D11" s="17">
        <v>5814</v>
      </c>
      <c r="E11" s="17">
        <v>5257</v>
      </c>
      <c r="F11" s="17">
        <v>3121</v>
      </c>
      <c r="G11" s="17">
        <v>5386</v>
      </c>
      <c r="H11" s="17">
        <v>3053</v>
      </c>
      <c r="I11" s="17">
        <v>5525</v>
      </c>
      <c r="J11" s="17">
        <v>4923</v>
      </c>
      <c r="K11" s="17">
        <v>5887</v>
      </c>
      <c r="L11" s="17">
        <v>3019</v>
      </c>
      <c r="M11" s="17">
        <v>4110</v>
      </c>
      <c r="N11" s="17">
        <f t="shared" si="0"/>
        <v>55276</v>
      </c>
    </row>
    <row r="12" spans="1:14" x14ac:dyDescent="0.25">
      <c r="A12" s="23" t="s">
        <v>128</v>
      </c>
      <c r="B12" s="24">
        <v>4661</v>
      </c>
      <c r="C12" s="24">
        <v>5542</v>
      </c>
      <c r="D12" s="24">
        <v>5023</v>
      </c>
      <c r="E12" s="24">
        <v>4951</v>
      </c>
      <c r="F12" s="24">
        <v>4639</v>
      </c>
      <c r="G12" s="24">
        <v>4495</v>
      </c>
      <c r="H12" s="24">
        <v>4604</v>
      </c>
      <c r="I12" s="24">
        <v>3785</v>
      </c>
      <c r="J12" s="24">
        <v>5847</v>
      </c>
      <c r="K12" s="24">
        <v>3704</v>
      </c>
      <c r="L12" s="24">
        <v>5431</v>
      </c>
      <c r="M12" s="24">
        <v>6029</v>
      </c>
      <c r="N12" s="24">
        <f t="shared" si="0"/>
        <v>58711</v>
      </c>
    </row>
    <row r="13" spans="1:14" ht="15.75" thickBot="1" x14ac:dyDescent="0.3">
      <c r="A13" s="25" t="s">
        <v>160</v>
      </c>
      <c r="B13" s="26">
        <f t="shared" ref="B13:M13" si="1">SUM(B2:B12)</f>
        <v>52658</v>
      </c>
      <c r="C13" s="26">
        <f t="shared" si="1"/>
        <v>53914</v>
      </c>
      <c r="D13" s="26">
        <f t="shared" si="1"/>
        <v>56664</v>
      </c>
      <c r="E13" s="26">
        <f t="shared" si="1"/>
        <v>53190</v>
      </c>
      <c r="F13" s="26">
        <f t="shared" si="1"/>
        <v>53717</v>
      </c>
      <c r="G13" s="26">
        <f t="shared" si="1"/>
        <v>50968</v>
      </c>
      <c r="H13" s="26">
        <f t="shared" si="1"/>
        <v>53894</v>
      </c>
      <c r="I13" s="26">
        <f t="shared" si="1"/>
        <v>54061</v>
      </c>
      <c r="J13" s="26">
        <f t="shared" si="1"/>
        <v>57376</v>
      </c>
      <c r="K13" s="26">
        <f t="shared" si="1"/>
        <v>54492</v>
      </c>
      <c r="L13" s="26">
        <f t="shared" si="1"/>
        <v>53237</v>
      </c>
      <c r="M13" s="26">
        <f t="shared" si="1"/>
        <v>59425</v>
      </c>
      <c r="N13" s="26">
        <f t="shared" si="0"/>
        <v>653596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760C9-CBA7-4522-BD54-80A41543C206}">
  <dimension ref="A1:P6"/>
  <sheetViews>
    <sheetView workbookViewId="0">
      <selection activeCell="I19" sqref="I19"/>
    </sheetView>
  </sheetViews>
  <sheetFormatPr defaultRowHeight="15" x14ac:dyDescent="0.25"/>
  <cols>
    <col min="1" max="1" width="13.5703125" customWidth="1"/>
    <col min="2" max="2" width="13.7109375" bestFit="1" customWidth="1"/>
  </cols>
  <sheetData>
    <row r="1" spans="1:16" x14ac:dyDescent="0.25">
      <c r="A1" s="27" t="s">
        <v>161</v>
      </c>
      <c r="B1" s="28" t="s">
        <v>162</v>
      </c>
      <c r="C1" s="28" t="s">
        <v>163</v>
      </c>
      <c r="D1" s="28" t="s">
        <v>164</v>
      </c>
      <c r="E1" s="28" t="s">
        <v>165</v>
      </c>
      <c r="F1" s="28" t="s">
        <v>166</v>
      </c>
      <c r="G1" s="28" t="s">
        <v>167</v>
      </c>
      <c r="H1" s="28" t="s">
        <v>168</v>
      </c>
      <c r="I1" s="28" t="s">
        <v>169</v>
      </c>
      <c r="J1" s="28" t="s">
        <v>170</v>
      </c>
      <c r="K1" s="28" t="s">
        <v>171</v>
      </c>
      <c r="L1" s="28" t="s">
        <v>172</v>
      </c>
      <c r="M1" s="28" t="s">
        <v>173</v>
      </c>
      <c r="N1" s="28" t="s">
        <v>174</v>
      </c>
      <c r="O1" s="28" t="s">
        <v>175</v>
      </c>
      <c r="P1" s="29" t="s">
        <v>176</v>
      </c>
    </row>
    <row r="2" spans="1:16" x14ac:dyDescent="0.25">
      <c r="A2" s="30" t="s">
        <v>177</v>
      </c>
      <c r="B2" s="31">
        <v>60.42</v>
      </c>
      <c r="C2" s="31">
        <v>0.55999999999999517</v>
      </c>
      <c r="D2" s="31">
        <v>0.46000000000000085</v>
      </c>
      <c r="E2" s="31">
        <v>-0.93999999999999773</v>
      </c>
      <c r="F2" s="31">
        <v>0.57000000000000028</v>
      </c>
      <c r="G2" s="31">
        <v>-0.27000000000000313</v>
      </c>
      <c r="H2" s="31">
        <v>2.0200000000000031</v>
      </c>
      <c r="I2" s="31">
        <v>-0.97999999999999687</v>
      </c>
      <c r="J2" s="31">
        <v>-1.5500000000000043</v>
      </c>
      <c r="K2" s="31">
        <v>-2.1799999999999997</v>
      </c>
      <c r="L2" s="31">
        <v>-1.1300000000000026</v>
      </c>
      <c r="M2" s="31">
        <v>0.46000000000000085</v>
      </c>
      <c r="N2" s="31">
        <v>0.8300000000000054</v>
      </c>
      <c r="O2" s="31">
        <v>1.9599999999999937</v>
      </c>
      <c r="P2" s="32">
        <v>0.32000000000000028</v>
      </c>
    </row>
    <row r="3" spans="1:16" x14ac:dyDescent="0.25">
      <c r="A3" s="33" t="s">
        <v>178</v>
      </c>
      <c r="B3" s="34">
        <v>60.02</v>
      </c>
      <c r="C3" s="34">
        <v>-0.86000000000000654</v>
      </c>
      <c r="D3" s="34">
        <v>3.0000000000001137E-2</v>
      </c>
      <c r="E3" s="34">
        <v>1.6099999999999994</v>
      </c>
      <c r="F3" s="34">
        <v>0.56000000000000227</v>
      </c>
      <c r="G3" s="34">
        <v>1.1899999999999977</v>
      </c>
      <c r="H3" s="34">
        <v>1.4100000000000037</v>
      </c>
      <c r="I3" s="34">
        <v>-1.2100000000000009</v>
      </c>
      <c r="J3" s="34">
        <v>0.60000000000000142</v>
      </c>
      <c r="K3" s="34">
        <v>-2.0600000000000023</v>
      </c>
      <c r="L3" s="34">
        <v>-1.7999999999999972</v>
      </c>
      <c r="M3" s="34">
        <v>0.68999999999999773</v>
      </c>
      <c r="N3" s="34">
        <v>-0.42000000000000171</v>
      </c>
      <c r="O3" s="34">
        <v>-0.93999999999999773</v>
      </c>
      <c r="P3" s="35">
        <v>-0.61999999999999744</v>
      </c>
    </row>
    <row r="4" spans="1:16" x14ac:dyDescent="0.25">
      <c r="A4" s="30" t="s">
        <v>179</v>
      </c>
      <c r="B4" s="31">
        <v>58.41</v>
      </c>
      <c r="C4" s="31">
        <v>-2.9699999999999989</v>
      </c>
      <c r="D4" s="31">
        <v>-0.47999999999999687</v>
      </c>
      <c r="E4" s="31">
        <v>1.5</v>
      </c>
      <c r="F4" s="31">
        <v>0.17999999999999972</v>
      </c>
      <c r="G4" s="31">
        <v>-1.490000000000002</v>
      </c>
      <c r="H4" s="31">
        <v>0.89000000000000057</v>
      </c>
      <c r="I4" s="31">
        <v>1.8000000000000043</v>
      </c>
      <c r="J4" s="31">
        <v>0.42999999999999972</v>
      </c>
      <c r="K4" s="31">
        <v>0.58999999999999631</v>
      </c>
      <c r="L4" s="31">
        <v>-0.60999999999999943</v>
      </c>
      <c r="M4" s="31">
        <v>0.90999999999999659</v>
      </c>
      <c r="N4" s="31">
        <v>-0.46999999999999886</v>
      </c>
      <c r="O4" s="31">
        <v>0.17999999999999972</v>
      </c>
      <c r="P4" s="32">
        <v>-0.73999999999999488</v>
      </c>
    </row>
    <row r="5" spans="1:16" x14ac:dyDescent="0.25">
      <c r="A5" s="33" t="s">
        <v>180</v>
      </c>
      <c r="B5" s="34">
        <v>60.6</v>
      </c>
      <c r="C5" s="34">
        <v>-0.46999999999999886</v>
      </c>
      <c r="D5" s="34">
        <v>1.3200000000000003</v>
      </c>
      <c r="E5" s="34">
        <v>-2.1000000000000014</v>
      </c>
      <c r="F5" s="34">
        <v>-1.1799999999999997</v>
      </c>
      <c r="G5" s="34">
        <v>-0.26000000000000512</v>
      </c>
      <c r="H5" s="34">
        <v>-0.29999999999999716</v>
      </c>
      <c r="I5" s="34">
        <v>1.8200000000000003</v>
      </c>
      <c r="J5" s="34">
        <v>-1</v>
      </c>
      <c r="K5" s="34">
        <v>-0.18999999999999773</v>
      </c>
      <c r="L5" s="34">
        <v>0.39000000000000057</v>
      </c>
      <c r="M5" s="34">
        <v>-0.78000000000000114</v>
      </c>
      <c r="N5" s="34">
        <v>0.82999999999999829</v>
      </c>
      <c r="O5" s="34">
        <v>0.32000000000000028</v>
      </c>
      <c r="P5" s="35">
        <v>2.25</v>
      </c>
    </row>
    <row r="6" spans="1:16" x14ac:dyDescent="0.25">
      <c r="A6" s="36" t="s">
        <v>181</v>
      </c>
      <c r="B6" s="37">
        <v>62.71</v>
      </c>
      <c r="C6" s="37">
        <v>-0.55000000000000426</v>
      </c>
      <c r="D6" s="37">
        <v>0.16000000000000369</v>
      </c>
      <c r="E6" s="37">
        <v>6.0000000000002274E-2</v>
      </c>
      <c r="F6" s="37">
        <v>0.21999999999999886</v>
      </c>
      <c r="G6" s="37">
        <v>-0.20000000000000284</v>
      </c>
      <c r="H6" s="37">
        <v>-2.509999999999998</v>
      </c>
      <c r="I6" s="37">
        <v>0.39000000000000057</v>
      </c>
      <c r="J6" s="37">
        <v>7.0000000000000284E-2</v>
      </c>
      <c r="K6" s="37">
        <v>1.4099999999999966</v>
      </c>
      <c r="L6" s="37">
        <v>0.74000000000000199</v>
      </c>
      <c r="M6" s="37">
        <v>0.74000000000000199</v>
      </c>
      <c r="N6" s="37">
        <v>-0.19000000000000483</v>
      </c>
      <c r="O6" s="37">
        <v>-2.5999999999999943</v>
      </c>
      <c r="P6" s="38">
        <v>-0.88000000000000256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Purchases</vt:lpstr>
      <vt:lpstr>Course Attendees</vt:lpstr>
      <vt:lpstr>2022 Sales</vt:lpstr>
      <vt:lpstr>2023 Sales</vt:lpstr>
      <vt:lpstr>New</vt:lpstr>
      <vt:lpstr>Sparklines</vt:lpstr>
      <vt:lpstr>Stock Movements</vt:lpstr>
      <vt:lpstr>'2022 Sales'!Extract</vt:lpstr>
      <vt:lpstr>'2023 Sales'!Extract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Deepika Flavia</cp:lastModifiedBy>
  <dcterms:created xsi:type="dcterms:W3CDTF">2023-06-21T23:09:35Z</dcterms:created>
  <dcterms:modified xsi:type="dcterms:W3CDTF">2025-05-08T23:56:19Z</dcterms:modified>
</cp:coreProperties>
</file>